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d.docs.live.net/dd1af798bae23fa7/Documents/Drayton/2020/"/>
    </mc:Choice>
  </mc:AlternateContent>
  <xr:revisionPtr revIDLastSave="0" documentId="8_{5258BDAA-2FCF-45B1-88C3-264E1DBC2E3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43" i="1"/>
  <c r="K48" i="1"/>
  <c r="I4" i="2"/>
  <c r="I3" i="2"/>
  <c r="I2" i="2"/>
  <c r="Q39" i="1" l="1"/>
  <c r="Q12" i="1"/>
  <c r="Q60" i="1"/>
  <c r="Q61" i="1"/>
  <c r="Q22" i="1"/>
  <c r="Q20" i="1"/>
  <c r="Q10" i="1"/>
  <c r="Q32" i="1"/>
  <c r="Q18" i="1"/>
  <c r="Q41" i="1"/>
  <c r="K39" i="1"/>
  <c r="K12" i="1"/>
  <c r="K60" i="1"/>
  <c r="K61" i="1"/>
  <c r="K22" i="1"/>
  <c r="K20" i="1"/>
  <c r="K10" i="1"/>
  <c r="K32" i="1"/>
  <c r="K18" i="1"/>
  <c r="K41" i="1"/>
  <c r="S41" i="1" l="1"/>
  <c r="S20" i="1"/>
  <c r="S12" i="1"/>
  <c r="S18" i="1"/>
  <c r="S22" i="1"/>
  <c r="S39" i="1"/>
  <c r="S32" i="1"/>
  <c r="S61" i="1"/>
  <c r="S10" i="1"/>
  <c r="S60" i="1"/>
  <c r="K3" i="1"/>
  <c r="K33" i="1"/>
  <c r="Q33" i="1"/>
  <c r="Q3" i="1"/>
  <c r="Q7" i="1"/>
  <c r="Q19" i="1"/>
  <c r="Q54" i="1"/>
  <c r="Q8" i="1"/>
  <c r="Q55" i="1"/>
  <c r="Q5" i="1"/>
  <c r="Q51" i="1"/>
  <c r="Q9" i="1"/>
  <c r="Q30" i="1"/>
  <c r="Q2" i="1"/>
  <c r="Q53" i="1"/>
  <c r="Q29" i="1"/>
  <c r="Q46" i="1"/>
  <c r="Q48" i="1"/>
  <c r="Q26" i="1" l="1"/>
  <c r="Q15" i="1"/>
  <c r="Q34" i="1"/>
  <c r="Q43" i="1"/>
  <c r="S43" i="1" s="1"/>
  <c r="Q6" i="1"/>
  <c r="Q52" i="1"/>
  <c r="Q23" i="1"/>
  <c r="Q28" i="1"/>
  <c r="Q27" i="1"/>
  <c r="Q44" i="1"/>
  <c r="Q58" i="1"/>
  <c r="Q16" i="1"/>
  <c r="Q13" i="1"/>
  <c r="Q21" i="1"/>
  <c r="Q14" i="1"/>
  <c r="S14" i="1" s="1"/>
  <c r="Q49" i="1"/>
  <c r="Q57" i="1"/>
  <c r="Q56" i="1"/>
  <c r="Q38" i="1"/>
  <c r="Q59" i="1"/>
  <c r="Q35" i="1"/>
  <c r="Q24" i="1"/>
  <c r="Q17" i="1"/>
  <c r="Q25" i="1"/>
  <c r="Q50" i="1"/>
  <c r="Q36" i="1"/>
  <c r="Q40" i="1"/>
  <c r="Q42" i="1"/>
  <c r="Q31" i="1"/>
  <c r="Q4" i="1"/>
  <c r="Q11" i="1"/>
  <c r="Q45" i="1"/>
  <c r="Q47" i="1"/>
  <c r="Q37" i="1"/>
  <c r="K26" i="1"/>
  <c r="K15" i="1"/>
  <c r="K8" i="1"/>
  <c r="K29" i="1"/>
  <c r="K34" i="1"/>
  <c r="K6" i="1"/>
  <c r="K52" i="1"/>
  <c r="K46" i="1"/>
  <c r="K23" i="1"/>
  <c r="K28" i="1"/>
  <c r="K27" i="1"/>
  <c r="K44" i="1"/>
  <c r="K58" i="1"/>
  <c r="K16" i="1"/>
  <c r="K13" i="1"/>
  <c r="K21" i="1"/>
  <c r="K9" i="1"/>
  <c r="K49" i="1"/>
  <c r="K57" i="1"/>
  <c r="K56" i="1"/>
  <c r="K55" i="1"/>
  <c r="K19" i="1"/>
  <c r="K38" i="1"/>
  <c r="K7" i="1"/>
  <c r="K59" i="1"/>
  <c r="K35" i="1"/>
  <c r="K24" i="1"/>
  <c r="K17" i="1"/>
  <c r="K25" i="1"/>
  <c r="K30" i="1"/>
  <c r="K50" i="1"/>
  <c r="K36" i="1"/>
  <c r="K40" i="1"/>
  <c r="K5" i="1"/>
  <c r="K42" i="1"/>
  <c r="K31" i="1"/>
  <c r="K51" i="1"/>
  <c r="K4" i="1"/>
  <c r="K53" i="1"/>
  <c r="K2" i="1"/>
  <c r="K11" i="1"/>
  <c r="K45" i="1"/>
  <c r="K47" i="1"/>
  <c r="K54" i="1"/>
  <c r="K37" i="1"/>
  <c r="S4" i="1" l="1"/>
  <c r="S59" i="1"/>
  <c r="S11" i="1"/>
  <c r="S51" i="1"/>
  <c r="S25" i="1"/>
  <c r="S9" i="1"/>
  <c r="S55" i="1"/>
  <c r="S47" i="1"/>
  <c r="S53" i="1"/>
  <c r="S42" i="1"/>
  <c r="S38" i="1"/>
  <c r="S44" i="1"/>
  <c r="S28" i="1"/>
  <c r="S48" i="1"/>
  <c r="S35" i="1"/>
  <c r="S49" i="1"/>
  <c r="S13" i="1"/>
  <c r="S30" i="1"/>
  <c r="S19" i="1"/>
  <c r="S45" i="1"/>
  <c r="S40" i="1"/>
  <c r="S23" i="1"/>
  <c r="S15" i="1"/>
  <c r="S37" i="1"/>
  <c r="S34" i="1"/>
  <c r="S50" i="1"/>
  <c r="S46" i="1"/>
  <c r="S26" i="1"/>
  <c r="S21" i="1"/>
  <c r="S5" i="1"/>
  <c r="S16" i="1"/>
  <c r="S27" i="1"/>
  <c r="S31" i="1"/>
  <c r="S36" i="1"/>
  <c r="S17" i="1"/>
  <c r="S7" i="1"/>
  <c r="S58" i="1"/>
  <c r="S52" i="1"/>
  <c r="S54" i="1"/>
  <c r="S2" i="1"/>
  <c r="S24" i="1"/>
  <c r="S56" i="1"/>
  <c r="S57" i="1"/>
  <c r="S3" i="1"/>
  <c r="S6" i="1"/>
  <c r="S29" i="1"/>
  <c r="S8" i="1"/>
  <c r="S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Bradley Durick</author>
  </authors>
  <commentList>
    <comment ref="H31" authorId="0" shapeId="0" xr:uid="{BA9BBEE7-AB4B-4043-A6F1-72E65520DD52}">
      <text>
        <r>
          <rPr>
            <b/>
            <sz val="9"/>
            <color indexed="81"/>
            <rFont val="Tahoma"/>
            <charset val="1"/>
          </rPr>
          <t>Bradley Durick:</t>
        </r>
        <r>
          <rPr>
            <sz val="9"/>
            <color indexed="81"/>
            <rFont val="Tahoma"/>
            <charset val="1"/>
          </rPr>
          <t xml:space="preserve">
dead fish 8.78</t>
        </r>
      </text>
    </comment>
  </commentList>
</comments>
</file>

<file path=xl/sharedStrings.xml><?xml version="1.0" encoding="utf-8"?>
<sst xmlns="http://schemas.openxmlformats.org/spreadsheetml/2006/main" count="289" uniqueCount="137">
  <si>
    <t>Partner A</t>
  </si>
  <si>
    <t>Partner B</t>
  </si>
  <si>
    <t>Fish 1</t>
  </si>
  <si>
    <t>Fish 2</t>
  </si>
  <si>
    <t>TOTAL</t>
  </si>
  <si>
    <t>Total</t>
  </si>
  <si>
    <t>Slot</t>
  </si>
  <si>
    <t>TEAM #</t>
  </si>
  <si>
    <t>RANK</t>
  </si>
  <si>
    <t xml:space="preserve"> </t>
  </si>
  <si>
    <t xml:space="preserve">  </t>
  </si>
  <si>
    <t>Srnsky, Zachary</t>
  </si>
  <si>
    <t>Andrews, Micheal</t>
  </si>
  <si>
    <t>pp</t>
  </si>
  <si>
    <t>Oby, Brandon</t>
  </si>
  <si>
    <t>Thompson, Eric</t>
  </si>
  <si>
    <t>Ackerson, Travis</t>
  </si>
  <si>
    <t>ck</t>
  </si>
  <si>
    <t>Weber, Tony</t>
  </si>
  <si>
    <t>Weber, Kyle</t>
  </si>
  <si>
    <t>Jordheim, Jeff</t>
  </si>
  <si>
    <t>Jordheim, Kora</t>
  </si>
  <si>
    <t>Hartwig, Phil</t>
  </si>
  <si>
    <t>Weber, Josh</t>
  </si>
  <si>
    <t>Casmey, Dustin</t>
  </si>
  <si>
    <t>Weber, Troy</t>
  </si>
  <si>
    <t>Sandbeck, Jim</t>
  </si>
  <si>
    <t>Sandbeck, Jayden</t>
  </si>
  <si>
    <t>Engen, Charlie</t>
  </si>
  <si>
    <t>Lunski, Dustin</t>
  </si>
  <si>
    <t>ca</t>
  </si>
  <si>
    <t>Lunski, Branden</t>
  </si>
  <si>
    <t>Bauer, Jensen</t>
  </si>
  <si>
    <t>Foster, Travis</t>
  </si>
  <si>
    <t>Ackerman, David</t>
  </si>
  <si>
    <t>Lunski, Darwin</t>
  </si>
  <si>
    <t>Lunski, Trever</t>
  </si>
  <si>
    <t>Blawat, Jeff</t>
  </si>
  <si>
    <t>Blawat, Thomas</t>
  </si>
  <si>
    <t>Mero, Beau</t>
  </si>
  <si>
    <t>Thompson, Ryan</t>
  </si>
  <si>
    <t>Beauchamp, Brad</t>
  </si>
  <si>
    <t>Tellman, Andy</t>
  </si>
  <si>
    <t>Zimprich, Ty</t>
  </si>
  <si>
    <t>Zimprich, Amanda</t>
  </si>
  <si>
    <t>Erickson, Kyle</t>
  </si>
  <si>
    <t>Passa, Brent</t>
  </si>
  <si>
    <t>Spindler, Jeremy</t>
  </si>
  <si>
    <t>Dolan, Chris</t>
  </si>
  <si>
    <t>Dolan, Dick</t>
  </si>
  <si>
    <t>Einarson, Jonathon</t>
  </si>
  <si>
    <t>Schmidt, Scott</t>
  </si>
  <si>
    <t>Dunwald, Chad</t>
  </si>
  <si>
    <t>White, Ann</t>
  </si>
  <si>
    <t>White, Eddie</t>
  </si>
  <si>
    <t>Clapp, Matthew</t>
  </si>
  <si>
    <t>Woinarowicz, Todd</t>
  </si>
  <si>
    <t>Erickson, Alan</t>
  </si>
  <si>
    <t>Lee, Ray</t>
  </si>
  <si>
    <t>Clapp, John</t>
  </si>
  <si>
    <t>Woinarowicz, Dylan</t>
  </si>
  <si>
    <t>Stejskal, Cory</t>
  </si>
  <si>
    <t>Braunberber, Eric</t>
  </si>
  <si>
    <t>Lapicki, Andrew</t>
  </si>
  <si>
    <t>Dahl, Kameron</t>
  </si>
  <si>
    <t>Nelson, Matt</t>
  </si>
  <si>
    <t>Shaver, Dave</t>
  </si>
  <si>
    <t>Lindblad, Kayla</t>
  </si>
  <si>
    <t>Szczplanski, Kalen</t>
  </si>
  <si>
    <t>Olson, Gunnar</t>
  </si>
  <si>
    <t>Vagle, Michael</t>
  </si>
  <si>
    <t>Brooks, Tim</t>
  </si>
  <si>
    <t>Grzadzieleski, Tom</t>
  </si>
  <si>
    <t>Wall, Alison</t>
  </si>
  <si>
    <t>Clement, Dave</t>
  </si>
  <si>
    <t>Hendricksen, Reece</t>
  </si>
  <si>
    <t>Johnson, Shane</t>
  </si>
  <si>
    <t>Dearinger, Travis</t>
  </si>
  <si>
    <t>Funaiole, Robby</t>
  </si>
  <si>
    <t>Finney, Rudy</t>
  </si>
  <si>
    <t>Matti, Kyle</t>
  </si>
  <si>
    <t>Moreno, Nano</t>
  </si>
  <si>
    <t>Duffert, Josh</t>
  </si>
  <si>
    <t>Larson, Cole</t>
  </si>
  <si>
    <t>Dearninger, Rodney</t>
  </si>
  <si>
    <t>Ostwald, Matt</t>
  </si>
  <si>
    <t>Ostwald, Samantha</t>
  </si>
  <si>
    <t>Larsen, Kerry</t>
  </si>
  <si>
    <t>Lee, Bobby</t>
  </si>
  <si>
    <t>Kostrzewski, Lucas</t>
  </si>
  <si>
    <t>Kostrzewski, Jeff</t>
  </si>
  <si>
    <t>Johnson, Michael</t>
  </si>
  <si>
    <t>Pilon, Brandon</t>
  </si>
  <si>
    <t>Sagert, Blake</t>
  </si>
  <si>
    <t>Sagert, Jeremy</t>
  </si>
  <si>
    <t>Forward, Tory</t>
  </si>
  <si>
    <t>Cisneros, Joel</t>
  </si>
  <si>
    <t>Restemayer, Dwayne</t>
  </si>
  <si>
    <t>Hedlund, Mike</t>
  </si>
  <si>
    <t>Grzadzieleski, Derek</t>
  </si>
  <si>
    <t>Schultz, Eric</t>
  </si>
  <si>
    <t>Raymond, Rob</t>
  </si>
  <si>
    <t>Taylor, Chris</t>
  </si>
  <si>
    <t>Taylor, Mike</t>
  </si>
  <si>
    <t>Rowland, Ronnie</t>
  </si>
  <si>
    <t>Lierz, Mark</t>
  </si>
  <si>
    <t>Gagnon, Jason</t>
  </si>
  <si>
    <t>Guttierrez, Henry Sr</t>
  </si>
  <si>
    <t>Cook, Chad</t>
  </si>
  <si>
    <t>Pruneda, Leonardo</t>
  </si>
  <si>
    <t>Olson, Chris</t>
  </si>
  <si>
    <t>Gagnon, Tyler</t>
  </si>
  <si>
    <t>Snobl, Jeremy</t>
  </si>
  <si>
    <t>Szczpanski, Cole</t>
  </si>
  <si>
    <t>cc</t>
  </si>
  <si>
    <t>Hedlund, Alex</t>
  </si>
  <si>
    <t>Janicke, Molly</t>
  </si>
  <si>
    <t>Riley Gregoire</t>
  </si>
  <si>
    <t>Rud, Brian</t>
  </si>
  <si>
    <t>Benson, James</t>
  </si>
  <si>
    <t>Bratie, Derek</t>
  </si>
  <si>
    <t>Behm, Cody</t>
  </si>
  <si>
    <t>Hollands, Kent</t>
  </si>
  <si>
    <t>Anderson, Wade</t>
  </si>
  <si>
    <t>Anderson, Lacey</t>
  </si>
  <si>
    <t>Lee, Jerad</t>
  </si>
  <si>
    <t>Cook, Corey</t>
  </si>
  <si>
    <t>Manning, Chris</t>
  </si>
  <si>
    <t>Johnson, Kyle</t>
  </si>
  <si>
    <t>Snobl, Brayden</t>
  </si>
  <si>
    <t>Harrison, Dean</t>
  </si>
  <si>
    <t>Stgremain, Wade</t>
  </si>
  <si>
    <t>Guiterrez, Henry JR</t>
  </si>
  <si>
    <t>Lee, emma</t>
  </si>
  <si>
    <t>spindler, shawn</t>
  </si>
  <si>
    <t>0.00*</t>
  </si>
  <si>
    <t>patterson, brandon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</si>
</sst>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22222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ill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1" applyBorder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0" xfId="0" applyFill="1"/>
    <xf numFmtId="0" fontId="5" fillId="0" borderId="0" xfId="0" applyFont="1"/>
    <xf numFmtId="0" fontId="0" fillId="0" borderId="0" xfId="0" applyBorder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0" borderId="4" xfId="0" applyBorder="1"/>
    <xf numFmtId="0" fontId="0" fillId="0" borderId="0" xfId="0" applyFill="1" applyBorder="1"/>
    <xf numFmtId="0" fontId="1" fillId="0" borderId="0" xfId="1" applyFont="1" applyBorder="1"/>
    <xf numFmtId="0" fontId="6" fillId="0" borderId="0" xfId="0" applyFont="1"/>
    <xf numFmtId="0" fontId="1" fillId="0" borderId="0" xfId="1"/>
    <xf numFmtId="0" fontId="0" fillId="2" borderId="4" xfId="0" applyFill="1" applyBorder="1"/>
    <xf numFmtId="0" fontId="0" fillId="0" borderId="4" xfId="0" applyFill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Fill="1" applyBorder="1"/>
    <xf numFmtId="0" fontId="0" fillId="0" borderId="1" xfId="0" applyFill="1" applyBorder="1"/>
    <xf numFmtId="0" fontId="0" fillId="5" borderId="0" xfId="0" applyFill="1"/>
    <xf numFmtId="0" fontId="0" fillId="5" borderId="0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2"/>
  <sheetViews>
    <sheetView tabSelected="1" zoomScale="108" zoomScaleNormal="100" workbookViewId="0">
      <selection activeCell="C72" sqref="C72"/>
    </sheetView>
  </sheetViews>
  <sheetFormatPr defaultRowHeight="14.5" x14ac:dyDescent="0.35"/>
  <cols>
    <col min="1" max="1" width="6.81640625" style="1" customWidth="1"/>
    <col min="2" max="2" width="7.1796875" style="1" customWidth="1"/>
    <col min="3" max="3" width="18.81640625" customWidth="1"/>
    <col min="4" max="4" width="2.81640625" customWidth="1"/>
    <col min="5" max="5" width="20.26953125" customWidth="1"/>
    <col min="6" max="6" width="1.7265625" customWidth="1"/>
    <col min="7" max="9" width="6.1796875" style="1" customWidth="1"/>
    <col min="10" max="10" width="5.26953125" style="1" customWidth="1"/>
    <col min="11" max="11" width="5.7265625" style="1" customWidth="1"/>
    <col min="12" max="12" width="3" style="1" customWidth="1"/>
    <col min="13" max="13" width="5.7265625" style="1" customWidth="1"/>
    <col min="14" max="15" width="6.26953125" style="1" customWidth="1"/>
    <col min="16" max="16" width="6" style="1" customWidth="1"/>
    <col min="17" max="17" width="5.81640625" style="1" customWidth="1"/>
    <col min="18" max="18" width="4.26953125" style="1" customWidth="1"/>
    <col min="19" max="19" width="9.1796875" style="1"/>
    <col min="20" max="20" width="28.453125" customWidth="1"/>
  </cols>
  <sheetData>
    <row r="1" spans="1:20" ht="21.5" thickBot="1" x14ac:dyDescent="0.55000000000000004">
      <c r="A1" s="11" t="s">
        <v>8</v>
      </c>
      <c r="B1" s="11" t="s">
        <v>7</v>
      </c>
      <c r="C1" s="12" t="s">
        <v>0</v>
      </c>
      <c r="D1" s="12"/>
      <c r="E1" s="12" t="s">
        <v>1</v>
      </c>
      <c r="F1" s="13"/>
      <c r="G1" s="14" t="s">
        <v>2</v>
      </c>
      <c r="H1" s="14" t="s">
        <v>3</v>
      </c>
      <c r="I1" s="14" t="s">
        <v>6</v>
      </c>
      <c r="J1" s="14" t="s">
        <v>6</v>
      </c>
      <c r="K1" s="14" t="s">
        <v>5</v>
      </c>
      <c r="L1" s="14"/>
      <c r="M1" s="14" t="s">
        <v>2</v>
      </c>
      <c r="N1" s="14" t="s">
        <v>3</v>
      </c>
      <c r="O1" s="14" t="s">
        <v>6</v>
      </c>
      <c r="P1" s="14" t="s">
        <v>6</v>
      </c>
      <c r="Q1" s="15" t="s">
        <v>5</v>
      </c>
      <c r="R1" s="11"/>
      <c r="S1" s="16" t="s">
        <v>4</v>
      </c>
    </row>
    <row r="2" spans="1:20" ht="15" thickTop="1" x14ac:dyDescent="0.35">
      <c r="A2" s="8">
        <v>1</v>
      </c>
      <c r="B2" s="9">
        <v>12</v>
      </c>
      <c r="C2" s="33" t="s">
        <v>35</v>
      </c>
      <c r="D2" s="10"/>
      <c r="E2" s="33" t="s">
        <v>36</v>
      </c>
      <c r="F2" s="10"/>
      <c r="G2" s="1">
        <v>16.86</v>
      </c>
      <c r="H2" s="1">
        <v>19.309999999999999</v>
      </c>
      <c r="I2" s="1">
        <v>3.68</v>
      </c>
      <c r="J2" s="1">
        <v>3.37</v>
      </c>
      <c r="K2" s="1">
        <f>SUM(G2:J2)</f>
        <v>43.22</v>
      </c>
      <c r="L2" s="9" t="s">
        <v>13</v>
      </c>
      <c r="M2" s="1">
        <v>12.95</v>
      </c>
      <c r="N2" s="1">
        <v>17.940000000000001</v>
      </c>
      <c r="O2" s="1">
        <v>2.89</v>
      </c>
      <c r="P2" s="1">
        <v>2.16</v>
      </c>
      <c r="Q2" s="1">
        <f>SUM(M2:P2)</f>
        <v>35.94</v>
      </c>
      <c r="S2" s="1">
        <f>SUM(K2+Q2)</f>
        <v>79.16</v>
      </c>
    </row>
    <row r="3" spans="1:20" x14ac:dyDescent="0.35">
      <c r="A3" s="5">
        <v>2</v>
      </c>
      <c r="B3" s="5">
        <v>2</v>
      </c>
      <c r="C3" s="4" t="s">
        <v>12</v>
      </c>
      <c r="D3" s="4"/>
      <c r="E3" s="4" t="s">
        <v>14</v>
      </c>
      <c r="F3" s="4"/>
      <c r="G3" s="1">
        <v>17.02</v>
      </c>
      <c r="H3" s="1">
        <v>16.72</v>
      </c>
      <c r="I3" s="1">
        <v>2.15</v>
      </c>
      <c r="J3" s="1">
        <v>3.04</v>
      </c>
      <c r="K3" s="1">
        <f>SUM(G3:J3)</f>
        <v>38.929999999999993</v>
      </c>
      <c r="L3" s="3" t="s">
        <v>13</v>
      </c>
      <c r="M3" s="1">
        <v>15.52</v>
      </c>
      <c r="N3" s="1">
        <v>16.05</v>
      </c>
      <c r="O3" s="1">
        <v>4.8099999999999996</v>
      </c>
      <c r="P3" s="1">
        <v>2.88</v>
      </c>
      <c r="Q3" s="1">
        <f>SUM(M3:P3)</f>
        <v>39.260000000000005</v>
      </c>
      <c r="S3" s="1">
        <f>SUM(K3+Q3)</f>
        <v>78.19</v>
      </c>
      <c r="T3" t="s">
        <v>9</v>
      </c>
    </row>
    <row r="4" spans="1:20" x14ac:dyDescent="0.35">
      <c r="A4" s="5">
        <v>3</v>
      </c>
      <c r="B4" s="5">
        <v>21</v>
      </c>
      <c r="C4" s="34" t="s">
        <v>48</v>
      </c>
      <c r="D4" s="4"/>
      <c r="E4" s="4" t="s">
        <v>49</v>
      </c>
      <c r="F4" s="4"/>
      <c r="G4" s="1">
        <v>16.11</v>
      </c>
      <c r="H4" s="1">
        <v>18.48</v>
      </c>
      <c r="I4" s="1">
        <v>2</v>
      </c>
      <c r="J4" s="1">
        <v>3.81</v>
      </c>
      <c r="K4" s="1">
        <f>SUM(G4:J4)</f>
        <v>40.400000000000006</v>
      </c>
      <c r="L4" s="3" t="s">
        <v>13</v>
      </c>
      <c r="M4" s="1">
        <v>11.12</v>
      </c>
      <c r="N4" s="1">
        <v>17.22</v>
      </c>
      <c r="O4" s="1">
        <v>4.2699999999999996</v>
      </c>
      <c r="P4" s="1">
        <v>3.15</v>
      </c>
      <c r="Q4" s="1">
        <f>SUM(M4:P4)</f>
        <v>35.76</v>
      </c>
      <c r="S4" s="1">
        <f>SUM(K4+Q4)</f>
        <v>76.16</v>
      </c>
      <c r="T4" t="s">
        <v>9</v>
      </c>
    </row>
    <row r="5" spans="1:20" x14ac:dyDescent="0.35">
      <c r="A5" s="5">
        <v>4</v>
      </c>
      <c r="B5" s="3">
        <v>8</v>
      </c>
      <c r="C5" s="34" t="s">
        <v>27</v>
      </c>
      <c r="D5" s="4"/>
      <c r="E5" s="4" t="s">
        <v>26</v>
      </c>
      <c r="F5" s="4"/>
      <c r="G5" s="1">
        <v>16.05</v>
      </c>
      <c r="H5" s="1">
        <v>13.21</v>
      </c>
      <c r="I5" s="1">
        <v>4.79</v>
      </c>
      <c r="J5" s="1">
        <v>3.98</v>
      </c>
      <c r="K5" s="1">
        <f>SUM(G5:J5)</f>
        <v>38.03</v>
      </c>
      <c r="L5" s="3" t="s">
        <v>17</v>
      </c>
      <c r="M5" s="1">
        <v>12.31</v>
      </c>
      <c r="N5" s="1">
        <v>16.239999999999998</v>
      </c>
      <c r="O5" s="1">
        <v>4.5</v>
      </c>
      <c r="P5" s="1">
        <v>4.4400000000000004</v>
      </c>
      <c r="Q5" s="1">
        <f>SUM(M5:P5)</f>
        <v>37.489999999999995</v>
      </c>
      <c r="S5" s="1">
        <f>SUM(K5+Q5)</f>
        <v>75.52</v>
      </c>
    </row>
    <row r="6" spans="1:20" x14ac:dyDescent="0.35">
      <c r="A6" s="5">
        <v>5</v>
      </c>
      <c r="B6" s="5">
        <v>28</v>
      </c>
      <c r="C6" s="28" t="s">
        <v>58</v>
      </c>
      <c r="D6" s="4"/>
      <c r="E6" s="27" t="s">
        <v>133</v>
      </c>
      <c r="F6" s="4"/>
      <c r="G6" s="1">
        <v>17.23</v>
      </c>
      <c r="H6" s="1">
        <v>13.04</v>
      </c>
      <c r="I6" s="1">
        <v>2.76</v>
      </c>
      <c r="J6" s="1">
        <v>5.05</v>
      </c>
      <c r="K6" s="1">
        <f>SUM(G6:J6)</f>
        <v>38.08</v>
      </c>
      <c r="L6" s="3" t="s">
        <v>17</v>
      </c>
      <c r="M6" s="1">
        <v>14.37</v>
      </c>
      <c r="N6" s="1">
        <v>16.12</v>
      </c>
      <c r="O6" s="1">
        <v>3.39</v>
      </c>
      <c r="P6" s="1">
        <v>3.34</v>
      </c>
      <c r="Q6" s="1">
        <f>SUM(M6:P6)</f>
        <v>37.22</v>
      </c>
      <c r="S6" s="1">
        <f>SUM(K6+Q6)</f>
        <v>75.3</v>
      </c>
    </row>
    <row r="7" spans="1:20" x14ac:dyDescent="0.35">
      <c r="A7" s="5">
        <v>6</v>
      </c>
      <c r="B7" s="5">
        <v>3</v>
      </c>
      <c r="C7" s="20" t="s">
        <v>15</v>
      </c>
      <c r="D7" s="6"/>
      <c r="E7" s="27" t="s">
        <v>16</v>
      </c>
      <c r="F7" s="6"/>
      <c r="G7" s="21">
        <v>18.260000000000002</v>
      </c>
      <c r="H7" s="21">
        <v>15.2</v>
      </c>
      <c r="I7" s="21">
        <v>4.45</v>
      </c>
      <c r="J7" s="21">
        <v>4.78</v>
      </c>
      <c r="K7" s="1">
        <f>SUM(G7:J7)</f>
        <v>42.690000000000005</v>
      </c>
      <c r="L7" s="3" t="s">
        <v>17</v>
      </c>
      <c r="M7" s="1">
        <v>6.95</v>
      </c>
      <c r="N7" s="1">
        <v>17.739999999999998</v>
      </c>
      <c r="O7" s="1">
        <v>3.14</v>
      </c>
      <c r="P7" s="1">
        <v>4.62</v>
      </c>
      <c r="Q7" s="1">
        <f>SUM(M7:P7)</f>
        <v>32.449999999999996</v>
      </c>
      <c r="S7" s="1">
        <f>SUM(K7+Q7)</f>
        <v>75.14</v>
      </c>
    </row>
    <row r="8" spans="1:20" x14ac:dyDescent="0.35">
      <c r="A8" s="5">
        <v>7</v>
      </c>
      <c r="B8" s="5">
        <v>6</v>
      </c>
      <c r="C8" s="24" t="s">
        <v>22</v>
      </c>
      <c r="D8" s="4"/>
      <c r="E8" s="27" t="s">
        <v>23</v>
      </c>
      <c r="F8" s="4"/>
      <c r="G8" s="1">
        <v>14.75</v>
      </c>
      <c r="H8" s="31">
        <v>21.57</v>
      </c>
      <c r="I8" s="1">
        <v>3.54</v>
      </c>
      <c r="J8" s="1">
        <v>3.38</v>
      </c>
      <c r="K8" s="1">
        <f>SUM(G8:J8)</f>
        <v>43.24</v>
      </c>
      <c r="L8" s="3" t="s">
        <v>30</v>
      </c>
      <c r="M8" s="1">
        <v>14.78</v>
      </c>
      <c r="N8" s="1">
        <v>13.94</v>
      </c>
      <c r="O8" s="1">
        <v>2.87</v>
      </c>
      <c r="Q8" s="1">
        <f>SUM(M8:P8)</f>
        <v>31.59</v>
      </c>
      <c r="S8" s="1">
        <f>SUM(K8+Q8)</f>
        <v>74.83</v>
      </c>
    </row>
    <row r="9" spans="1:20" x14ac:dyDescent="0.35">
      <c r="A9" s="5">
        <v>8</v>
      </c>
      <c r="B9" s="5">
        <v>10</v>
      </c>
      <c r="C9" s="23" t="s">
        <v>31</v>
      </c>
      <c r="D9" s="6"/>
      <c r="E9" s="28" t="s">
        <v>32</v>
      </c>
      <c r="F9" s="4"/>
      <c r="G9" s="1">
        <v>17.43</v>
      </c>
      <c r="H9" s="21"/>
      <c r="I9" s="1">
        <v>3.75</v>
      </c>
      <c r="J9" s="1">
        <v>4.5599999999999996</v>
      </c>
      <c r="K9" s="1">
        <f>SUM(G9:J9)</f>
        <v>25.74</v>
      </c>
      <c r="L9" s="3" t="s">
        <v>13</v>
      </c>
      <c r="M9" s="31">
        <v>21.61</v>
      </c>
      <c r="N9" s="1">
        <v>15.17</v>
      </c>
      <c r="O9" s="1">
        <v>4.95</v>
      </c>
      <c r="P9" s="1">
        <v>3.25</v>
      </c>
      <c r="Q9" s="1">
        <f>SUM(M9:P9)</f>
        <v>44.980000000000004</v>
      </c>
      <c r="S9" s="1">
        <f>SUM(K9+Q9)</f>
        <v>70.72</v>
      </c>
    </row>
    <row r="10" spans="1:20" x14ac:dyDescent="0.35">
      <c r="A10" s="5">
        <v>9</v>
      </c>
      <c r="B10" s="3">
        <v>57</v>
      </c>
      <c r="C10" s="20" t="s">
        <v>104</v>
      </c>
      <c r="D10" s="4"/>
      <c r="E10" s="22" t="s">
        <v>105</v>
      </c>
      <c r="F10" s="4"/>
      <c r="G10" s="1">
        <v>12.38</v>
      </c>
      <c r="H10" s="1">
        <v>15.01</v>
      </c>
      <c r="I10" s="1">
        <v>5.25</v>
      </c>
      <c r="J10" s="1">
        <v>3.62</v>
      </c>
      <c r="K10" s="1">
        <f>SUM(G10:J10)</f>
        <v>36.26</v>
      </c>
      <c r="L10" s="3" t="s">
        <v>30</v>
      </c>
      <c r="M10" s="1">
        <v>15.33</v>
      </c>
      <c r="N10" s="1">
        <v>9.42</v>
      </c>
      <c r="O10" s="1">
        <v>4.4400000000000004</v>
      </c>
      <c r="P10" s="1">
        <v>4.75</v>
      </c>
      <c r="Q10" s="1">
        <f>SUM(M10:P10)</f>
        <v>33.94</v>
      </c>
      <c r="S10" s="1">
        <f>SUM(K10+Q10)</f>
        <v>70.199999999999989</v>
      </c>
    </row>
    <row r="11" spans="1:20" x14ac:dyDescent="0.35">
      <c r="A11" s="5">
        <v>10</v>
      </c>
      <c r="B11" s="3">
        <v>38</v>
      </c>
      <c r="C11" s="20" t="s">
        <v>72</v>
      </c>
      <c r="D11" s="6"/>
      <c r="E11" s="22" t="s">
        <v>73</v>
      </c>
      <c r="F11" s="4"/>
      <c r="G11" s="1">
        <v>12.31</v>
      </c>
      <c r="H11" s="1">
        <v>16.489999999999998</v>
      </c>
      <c r="I11" s="1">
        <v>1.28</v>
      </c>
      <c r="K11" s="1">
        <f>SUM(G11:J11)</f>
        <v>30.08</v>
      </c>
      <c r="L11" s="3" t="s">
        <v>13</v>
      </c>
      <c r="M11" s="1">
        <v>16.54</v>
      </c>
      <c r="N11" s="1">
        <v>14.08</v>
      </c>
      <c r="O11" s="1">
        <v>4.24</v>
      </c>
      <c r="P11" s="1">
        <v>5.14</v>
      </c>
      <c r="Q11" s="1">
        <f>SUM(M11:P11)</f>
        <v>40</v>
      </c>
      <c r="S11" s="1">
        <f>SUM(K11+Q11)</f>
        <v>70.08</v>
      </c>
    </row>
    <row r="12" spans="1:20" x14ac:dyDescent="0.35">
      <c r="A12" s="5">
        <v>11</v>
      </c>
      <c r="B12" s="3">
        <v>52</v>
      </c>
      <c r="C12" s="20" t="s">
        <v>98</v>
      </c>
      <c r="D12" s="4"/>
      <c r="E12" s="19" t="s">
        <v>115</v>
      </c>
      <c r="F12" s="4"/>
      <c r="G12" s="1">
        <v>18.75</v>
      </c>
      <c r="H12" s="1">
        <v>17.39</v>
      </c>
      <c r="I12" s="1">
        <v>4.4000000000000004</v>
      </c>
      <c r="J12" s="1">
        <v>3.13</v>
      </c>
      <c r="K12" s="1">
        <f>SUM(G12:J12)</f>
        <v>43.67</v>
      </c>
      <c r="L12" s="3" t="s">
        <v>13</v>
      </c>
      <c r="M12" s="1">
        <v>11.46</v>
      </c>
      <c r="N12" s="1">
        <v>10.89</v>
      </c>
      <c r="O12" s="1">
        <v>4.01</v>
      </c>
      <c r="Q12" s="1">
        <f>SUM(M12:P12)</f>
        <v>26.36</v>
      </c>
      <c r="S12" s="31">
        <f>SUM(K12+Q12)</f>
        <v>70.03</v>
      </c>
    </row>
    <row r="13" spans="1:20" x14ac:dyDescent="0.35">
      <c r="A13" s="5">
        <v>12</v>
      </c>
      <c r="B13" s="5">
        <v>18</v>
      </c>
      <c r="C13" s="23" t="s">
        <v>91</v>
      </c>
      <c r="D13" s="4"/>
      <c r="E13" s="27" t="s">
        <v>92</v>
      </c>
      <c r="F13" s="4"/>
      <c r="G13" s="1">
        <v>16.21</v>
      </c>
      <c r="H13" s="1">
        <v>10.89</v>
      </c>
      <c r="I13" s="1">
        <v>4.47</v>
      </c>
      <c r="J13" s="1">
        <v>2.78</v>
      </c>
      <c r="K13" s="1">
        <f>SUM(G13:J13)</f>
        <v>34.35</v>
      </c>
      <c r="L13" s="3" t="s">
        <v>13</v>
      </c>
      <c r="M13" s="1">
        <v>14.44</v>
      </c>
      <c r="N13" s="1">
        <v>13.67</v>
      </c>
      <c r="O13" s="1">
        <v>4</v>
      </c>
      <c r="P13" s="1">
        <v>3.03</v>
      </c>
      <c r="Q13" s="1">
        <f>SUM(M13:P13)</f>
        <v>35.14</v>
      </c>
      <c r="S13" s="1">
        <f>SUM(K13+Q13)</f>
        <v>69.490000000000009</v>
      </c>
    </row>
    <row r="14" spans="1:20" x14ac:dyDescent="0.35">
      <c r="A14" s="5">
        <v>13</v>
      </c>
      <c r="B14" s="5">
        <v>22</v>
      </c>
      <c r="C14" s="23" t="s">
        <v>123</v>
      </c>
      <c r="D14" s="4"/>
      <c r="E14" s="20" t="s">
        <v>124</v>
      </c>
      <c r="F14" s="4"/>
      <c r="G14" s="1">
        <v>15.74</v>
      </c>
      <c r="H14" s="1">
        <v>13.83</v>
      </c>
      <c r="K14" s="1">
        <f>SUM(G14:J14)</f>
        <v>29.57</v>
      </c>
      <c r="L14" s="3" t="s">
        <v>17</v>
      </c>
      <c r="M14" s="1">
        <v>17.47</v>
      </c>
      <c r="N14" s="1">
        <v>14.48</v>
      </c>
      <c r="O14" s="1">
        <v>3.78</v>
      </c>
      <c r="P14" s="1" t="s">
        <v>9</v>
      </c>
      <c r="Q14" s="1">
        <f>SUM(M14:P14)</f>
        <v>35.729999999999997</v>
      </c>
      <c r="S14" s="1">
        <f>SUM(K14+Q14)</f>
        <v>65.3</v>
      </c>
    </row>
    <row r="15" spans="1:20" x14ac:dyDescent="0.35">
      <c r="A15" s="5">
        <v>14</v>
      </c>
      <c r="B15" s="5">
        <v>37</v>
      </c>
      <c r="C15" s="20" t="s">
        <v>112</v>
      </c>
      <c r="D15" s="4"/>
      <c r="E15" s="20" t="s">
        <v>129</v>
      </c>
      <c r="F15" s="4"/>
      <c r="G15" s="1">
        <v>13.97</v>
      </c>
      <c r="H15" s="1">
        <v>13.68</v>
      </c>
      <c r="I15" s="1">
        <v>3.98</v>
      </c>
      <c r="J15" s="1">
        <v>4.7</v>
      </c>
      <c r="K15" s="1">
        <f>SUM(G15:J15)</f>
        <v>36.33</v>
      </c>
      <c r="L15" s="3"/>
      <c r="M15" s="1">
        <v>16.29</v>
      </c>
      <c r="N15" s="1">
        <v>3.57</v>
      </c>
      <c r="O15" s="1">
        <v>3.46</v>
      </c>
      <c r="P15" s="1">
        <v>3.93</v>
      </c>
      <c r="Q15" s="1">
        <f>SUM(M15:P15)</f>
        <v>27.25</v>
      </c>
      <c r="S15" s="1">
        <f>SUM(K15+Q15)</f>
        <v>63.58</v>
      </c>
    </row>
    <row r="16" spans="1:20" x14ac:dyDescent="0.35">
      <c r="A16" s="5">
        <v>15</v>
      </c>
      <c r="B16" s="5">
        <v>36</v>
      </c>
      <c r="C16" t="s">
        <v>71</v>
      </c>
      <c r="D16" s="4"/>
      <c r="E16" s="19" t="s">
        <v>74</v>
      </c>
      <c r="F16" s="4"/>
      <c r="G16" s="1">
        <v>13.57</v>
      </c>
      <c r="H16" s="1" t="s">
        <v>9</v>
      </c>
      <c r="I16" s="1">
        <v>3.95</v>
      </c>
      <c r="J16" s="1">
        <v>2.95</v>
      </c>
      <c r="K16" s="1">
        <f>SUM(G16:J16)</f>
        <v>20.47</v>
      </c>
      <c r="L16" s="3" t="s">
        <v>13</v>
      </c>
      <c r="M16" s="1">
        <v>17.47</v>
      </c>
      <c r="N16" s="1">
        <v>17.239999999999998</v>
      </c>
      <c r="O16" s="1">
        <v>3.88</v>
      </c>
      <c r="P16" s="1">
        <v>3.62</v>
      </c>
      <c r="Q16" s="1">
        <f>SUM(M16:P16)</f>
        <v>42.209999999999994</v>
      </c>
      <c r="S16" s="1">
        <f>SUM(K16+Q16)</f>
        <v>62.679999999999993</v>
      </c>
    </row>
    <row r="17" spans="1:20" x14ac:dyDescent="0.35">
      <c r="A17" s="5">
        <v>16</v>
      </c>
      <c r="B17" s="3">
        <v>48</v>
      </c>
      <c r="C17" s="17" t="s">
        <v>89</v>
      </c>
      <c r="D17" s="19"/>
      <c r="E17" t="s">
        <v>90</v>
      </c>
      <c r="F17" s="19"/>
      <c r="G17" s="1">
        <v>17.46</v>
      </c>
      <c r="H17" s="1">
        <v>15.88</v>
      </c>
      <c r="K17" s="1">
        <f>SUM(G17:J17)</f>
        <v>33.340000000000003</v>
      </c>
      <c r="L17" s="30" t="s">
        <v>13</v>
      </c>
      <c r="M17" s="1">
        <v>16.010000000000002</v>
      </c>
      <c r="N17" s="1">
        <v>8.8000000000000007</v>
      </c>
      <c r="O17" s="1">
        <v>2.23</v>
      </c>
      <c r="P17" s="1">
        <v>2.25</v>
      </c>
      <c r="Q17" s="1">
        <f>SUM(M17:P17)</f>
        <v>29.290000000000003</v>
      </c>
      <c r="S17" s="1">
        <f>SUM(K17+Q17)</f>
        <v>62.63000000000001</v>
      </c>
    </row>
    <row r="18" spans="1:20" x14ac:dyDescent="0.35">
      <c r="A18" s="5">
        <v>17</v>
      </c>
      <c r="B18" s="3">
        <v>59</v>
      </c>
      <c r="C18" s="20" t="s">
        <v>106</v>
      </c>
      <c r="D18" s="4"/>
      <c r="E18" s="19" t="s">
        <v>111</v>
      </c>
      <c r="F18" s="4"/>
      <c r="G18" s="1">
        <v>14.6</v>
      </c>
      <c r="H18" s="1">
        <v>17.89</v>
      </c>
      <c r="I18" s="1">
        <v>3.95</v>
      </c>
      <c r="J18" s="1">
        <v>2.68</v>
      </c>
      <c r="K18" s="1">
        <f>SUM(G18:J18)</f>
        <v>39.120000000000005</v>
      </c>
      <c r="L18" s="3" t="s">
        <v>30</v>
      </c>
      <c r="M18" s="1">
        <v>11.95</v>
      </c>
      <c r="N18" s="1">
        <v>8.43</v>
      </c>
      <c r="O18" s="1">
        <v>1.72</v>
      </c>
      <c r="Q18" s="1">
        <f>SUM(M18:P18)</f>
        <v>22.099999999999998</v>
      </c>
      <c r="S18" s="1">
        <f>SUM(K18+Q18)</f>
        <v>61.22</v>
      </c>
    </row>
    <row r="19" spans="1:20" x14ac:dyDescent="0.35">
      <c r="A19" s="5">
        <v>18</v>
      </c>
      <c r="B19" s="3">
        <v>4</v>
      </c>
      <c r="C19" s="19" t="s">
        <v>18</v>
      </c>
      <c r="D19" s="6"/>
      <c r="E19" s="19" t="s">
        <v>19</v>
      </c>
      <c r="F19" s="4"/>
      <c r="G19" s="1">
        <v>13.83</v>
      </c>
      <c r="I19" s="1">
        <v>4.66</v>
      </c>
      <c r="J19" s="1">
        <v>3.49</v>
      </c>
      <c r="K19" s="1">
        <f>SUM(G19:J19)</f>
        <v>21.980000000000004</v>
      </c>
      <c r="L19" s="3" t="s">
        <v>17</v>
      </c>
      <c r="M19" s="1">
        <v>18.22</v>
      </c>
      <c r="N19" s="1">
        <v>13.37</v>
      </c>
      <c r="O19" s="1">
        <v>4.09</v>
      </c>
      <c r="P19" s="1">
        <v>2.58</v>
      </c>
      <c r="Q19" s="1">
        <f>SUM(M19:P19)</f>
        <v>38.259999999999991</v>
      </c>
      <c r="S19" s="1">
        <f>SUM(K19+Q19)</f>
        <v>60.239999999999995</v>
      </c>
    </row>
    <row r="20" spans="1:20" x14ac:dyDescent="0.35">
      <c r="A20" s="5">
        <v>19</v>
      </c>
      <c r="B20" s="3">
        <v>56</v>
      </c>
      <c r="C20" s="20" t="s">
        <v>102</v>
      </c>
      <c r="D20" s="4"/>
      <c r="E20" s="19" t="s">
        <v>103</v>
      </c>
      <c r="F20" s="4"/>
      <c r="G20" s="1">
        <v>12.3</v>
      </c>
      <c r="H20" s="1">
        <v>16.73</v>
      </c>
      <c r="I20" s="1">
        <v>2.19</v>
      </c>
      <c r="K20" s="1">
        <f>SUM(G20:J20)</f>
        <v>31.220000000000002</v>
      </c>
      <c r="L20" s="3" t="s">
        <v>17</v>
      </c>
      <c r="M20" s="1">
        <v>13.34</v>
      </c>
      <c r="N20" s="1">
        <v>15.66</v>
      </c>
      <c r="Q20" s="1">
        <f>SUM(M20:P20)</f>
        <v>29</v>
      </c>
      <c r="S20" s="1">
        <f>SUM(K20+Q20)</f>
        <v>60.22</v>
      </c>
    </row>
    <row r="21" spans="1:20" x14ac:dyDescent="0.35">
      <c r="A21" s="5">
        <v>20</v>
      </c>
      <c r="B21" s="5">
        <v>33</v>
      </c>
      <c r="C21" s="23" t="s">
        <v>87</v>
      </c>
      <c r="D21" s="4"/>
      <c r="E21" t="s">
        <v>131</v>
      </c>
      <c r="F21" s="4"/>
      <c r="G21" s="1">
        <v>16.88</v>
      </c>
      <c r="H21" s="1" t="s">
        <v>9</v>
      </c>
      <c r="I21" s="1">
        <v>3.44</v>
      </c>
      <c r="J21" s="1" t="s">
        <v>9</v>
      </c>
      <c r="K21" s="1">
        <f>SUM(G21:J21)</f>
        <v>20.32</v>
      </c>
      <c r="L21" s="3" t="s">
        <v>13</v>
      </c>
      <c r="M21" s="1">
        <v>16.739999999999998</v>
      </c>
      <c r="N21" s="1">
        <v>18.88</v>
      </c>
      <c r="O21" s="1">
        <v>2.87</v>
      </c>
      <c r="P21" s="1">
        <v>1.28</v>
      </c>
      <c r="Q21" s="1">
        <f>SUM(M21:P21)</f>
        <v>39.769999999999996</v>
      </c>
      <c r="S21" s="1">
        <f>SUM(K21+Q21)</f>
        <v>60.089999999999996</v>
      </c>
    </row>
    <row r="22" spans="1:20" x14ac:dyDescent="0.35">
      <c r="A22" s="5">
        <v>21</v>
      </c>
      <c r="B22" s="3">
        <v>55</v>
      </c>
      <c r="C22" s="20" t="s">
        <v>101</v>
      </c>
      <c r="D22" s="4"/>
      <c r="E22" s="19" t="s">
        <v>122</v>
      </c>
      <c r="F22" s="4"/>
      <c r="G22" s="1">
        <v>17.36</v>
      </c>
      <c r="H22" s="1">
        <v>16.559999999999999</v>
      </c>
      <c r="I22" s="1">
        <v>3.05</v>
      </c>
      <c r="J22" s="1">
        <v>1.55</v>
      </c>
      <c r="K22" s="1">
        <f>SUM(G22:J22)</f>
        <v>38.519999999999996</v>
      </c>
      <c r="L22" s="3"/>
      <c r="M22" s="1">
        <v>5.56</v>
      </c>
      <c r="N22" s="1">
        <v>3.21</v>
      </c>
      <c r="O22" s="1">
        <v>3.79</v>
      </c>
      <c r="P22" s="1">
        <v>2.58</v>
      </c>
      <c r="Q22" s="1">
        <f>SUM(M22:P22)</f>
        <v>15.139999999999999</v>
      </c>
      <c r="S22" s="1">
        <f>SUM(K22+Q22)</f>
        <v>53.66</v>
      </c>
    </row>
    <row r="23" spans="1:20" x14ac:dyDescent="0.35">
      <c r="A23" s="5">
        <v>22</v>
      </c>
      <c r="B23" s="5">
        <v>23</v>
      </c>
      <c r="C23" s="17" t="s">
        <v>51</v>
      </c>
      <c r="D23" s="19"/>
      <c r="E23" t="s">
        <v>52</v>
      </c>
      <c r="F23" s="19"/>
      <c r="G23" s="1">
        <v>20.94</v>
      </c>
      <c r="H23" s="1">
        <v>12.52</v>
      </c>
      <c r="I23" s="1">
        <v>4.57</v>
      </c>
      <c r="J23" s="1" t="s">
        <v>9</v>
      </c>
      <c r="K23" s="1">
        <f>SUM(G23:J23)</f>
        <v>38.03</v>
      </c>
      <c r="L23" s="30" t="s">
        <v>13</v>
      </c>
      <c r="M23" s="1">
        <v>6.47</v>
      </c>
      <c r="N23" s="1" t="s">
        <v>9</v>
      </c>
      <c r="O23" s="1">
        <v>5.24</v>
      </c>
      <c r="P23" s="1">
        <v>3.48</v>
      </c>
      <c r="Q23" s="1">
        <f>SUM(M23:P23)</f>
        <v>15.190000000000001</v>
      </c>
      <c r="S23" s="1">
        <f>SUM(K23+Q23)</f>
        <v>53.22</v>
      </c>
    </row>
    <row r="24" spans="1:20" x14ac:dyDescent="0.35">
      <c r="A24" s="3">
        <v>23</v>
      </c>
      <c r="B24" s="3">
        <v>39</v>
      </c>
      <c r="C24" s="20" t="s">
        <v>118</v>
      </c>
      <c r="D24" s="4"/>
      <c r="E24" t="s">
        <v>119</v>
      </c>
      <c r="F24" s="4"/>
      <c r="G24" s="1">
        <v>15.56</v>
      </c>
      <c r="H24" s="1">
        <v>14.08</v>
      </c>
      <c r="J24" s="1" t="s">
        <v>9</v>
      </c>
      <c r="K24" s="1">
        <f>SUM(G24:J24)</f>
        <v>29.64</v>
      </c>
      <c r="L24" s="3"/>
      <c r="M24" s="1">
        <v>15.32</v>
      </c>
      <c r="N24" s="1" t="s">
        <v>9</v>
      </c>
      <c r="O24" s="1">
        <v>3.83</v>
      </c>
      <c r="P24" s="1">
        <v>3.06</v>
      </c>
      <c r="Q24" s="1">
        <f>SUM(M24:P24)</f>
        <v>22.209999999999997</v>
      </c>
      <c r="S24" s="1">
        <f>SUM(K24+Q24)</f>
        <v>51.849999999999994</v>
      </c>
    </row>
    <row r="25" spans="1:20" x14ac:dyDescent="0.35">
      <c r="A25" s="3">
        <v>24</v>
      </c>
      <c r="B25" s="3">
        <v>29</v>
      </c>
      <c r="C25" s="36" t="s">
        <v>62</v>
      </c>
      <c r="D25" s="6"/>
      <c r="E25" s="19" t="s">
        <v>63</v>
      </c>
      <c r="F25" s="4"/>
      <c r="G25" s="1">
        <v>17.350000000000001</v>
      </c>
      <c r="H25" s="1" t="s">
        <v>9</v>
      </c>
      <c r="I25" s="1">
        <v>3.49</v>
      </c>
      <c r="J25" s="1">
        <v>4.2699999999999996</v>
      </c>
      <c r="K25" s="1">
        <f>SUM(G25:J25)</f>
        <v>25.110000000000003</v>
      </c>
      <c r="L25" s="3" t="s">
        <v>13</v>
      </c>
      <c r="M25" s="1">
        <v>13.21</v>
      </c>
      <c r="N25" s="1" t="s">
        <v>9</v>
      </c>
      <c r="O25" s="1">
        <v>3.44</v>
      </c>
      <c r="P25" s="1">
        <v>4.2300000000000004</v>
      </c>
      <c r="Q25" s="1">
        <f>SUM(M25:P25)</f>
        <v>20.880000000000003</v>
      </c>
      <c r="S25" s="1">
        <f>SUM(K25+Q25)</f>
        <v>45.990000000000009</v>
      </c>
      <c r="T25" s="17"/>
    </row>
    <row r="26" spans="1:20" x14ac:dyDescent="0.35">
      <c r="A26" s="5">
        <v>25</v>
      </c>
      <c r="B26" s="5">
        <v>30</v>
      </c>
      <c r="C26" s="20" t="s">
        <v>64</v>
      </c>
      <c r="D26" s="6"/>
      <c r="E26" s="20" t="s">
        <v>65</v>
      </c>
      <c r="F26" s="4"/>
      <c r="G26" s="1">
        <v>13.29</v>
      </c>
      <c r="H26" s="1">
        <v>10.06</v>
      </c>
      <c r="I26" s="1">
        <v>4.92</v>
      </c>
      <c r="J26" s="1">
        <v>4.5</v>
      </c>
      <c r="K26" s="1">
        <f>SUM(G26:J26)</f>
        <v>32.770000000000003</v>
      </c>
      <c r="L26" s="3" t="s">
        <v>13</v>
      </c>
      <c r="M26" s="1">
        <v>12.87</v>
      </c>
      <c r="N26" s="1" t="s">
        <v>9</v>
      </c>
      <c r="P26" s="1" t="s">
        <v>9</v>
      </c>
      <c r="Q26" s="1">
        <f>SUM(M26:P26)</f>
        <v>12.87</v>
      </c>
      <c r="S26" s="1">
        <f>SUM(K26+Q26)</f>
        <v>45.64</v>
      </c>
    </row>
    <row r="27" spans="1:20" x14ac:dyDescent="0.35">
      <c r="A27" s="3">
        <v>26</v>
      </c>
      <c r="B27" s="5">
        <v>47</v>
      </c>
      <c r="C27" s="17" t="s">
        <v>88</v>
      </c>
      <c r="D27" s="4"/>
      <c r="E27" t="s">
        <v>128</v>
      </c>
      <c r="F27" s="4"/>
      <c r="G27" s="1">
        <v>10.57</v>
      </c>
      <c r="H27" s="1">
        <v>13.38</v>
      </c>
      <c r="I27" s="1">
        <v>3.37</v>
      </c>
      <c r="K27" s="1">
        <f>SUM(G27:J27)</f>
        <v>27.320000000000004</v>
      </c>
      <c r="L27" s="3" t="s">
        <v>13</v>
      </c>
      <c r="M27" s="1">
        <v>9.98</v>
      </c>
      <c r="O27" s="1">
        <v>4.55</v>
      </c>
      <c r="Q27" s="1">
        <f>SUM(M27:P27)</f>
        <v>14.530000000000001</v>
      </c>
      <c r="S27" s="1">
        <f>SUM(K27+Q27)</f>
        <v>41.850000000000009</v>
      </c>
    </row>
    <row r="28" spans="1:20" x14ac:dyDescent="0.35">
      <c r="A28" s="3">
        <v>27</v>
      </c>
      <c r="B28" s="5">
        <v>41</v>
      </c>
      <c r="C28" s="23" t="s">
        <v>75</v>
      </c>
      <c r="D28" s="6"/>
      <c r="E28" t="s">
        <v>136</v>
      </c>
      <c r="F28" s="4"/>
      <c r="G28" s="1">
        <v>12.55</v>
      </c>
      <c r="H28" s="1" t="s">
        <v>9</v>
      </c>
      <c r="I28" s="1">
        <v>4.4400000000000004</v>
      </c>
      <c r="J28" s="1">
        <v>4.51</v>
      </c>
      <c r="K28" s="1">
        <f>SUM(G28:J28)</f>
        <v>21.5</v>
      </c>
      <c r="L28" s="3" t="s">
        <v>13</v>
      </c>
      <c r="M28" s="1">
        <v>15.69</v>
      </c>
      <c r="N28" s="1" t="s">
        <v>9</v>
      </c>
      <c r="O28" s="1">
        <v>3.74</v>
      </c>
      <c r="Q28" s="1">
        <f>SUM(M28:P28)</f>
        <v>19.43</v>
      </c>
      <c r="S28" s="1">
        <f>SUM(K28+Q28)</f>
        <v>40.93</v>
      </c>
    </row>
    <row r="29" spans="1:20" x14ac:dyDescent="0.35">
      <c r="A29" s="3">
        <v>28</v>
      </c>
      <c r="B29" s="5">
        <v>14</v>
      </c>
      <c r="C29" s="23" t="s">
        <v>39</v>
      </c>
      <c r="D29" s="4"/>
      <c r="E29" s="20" t="s">
        <v>40</v>
      </c>
      <c r="F29" s="4"/>
      <c r="G29" s="1">
        <v>14.33</v>
      </c>
      <c r="I29" s="1">
        <v>4.6500000000000004</v>
      </c>
      <c r="J29" s="1">
        <v>3.71</v>
      </c>
      <c r="K29" s="1">
        <f>SUM(G29:J29)</f>
        <v>22.69</v>
      </c>
      <c r="L29" s="3" t="s">
        <v>13</v>
      </c>
      <c r="M29" s="1">
        <v>16.18</v>
      </c>
      <c r="P29" s="1" t="s">
        <v>9</v>
      </c>
      <c r="Q29" s="1">
        <f>SUM(M29:P29)</f>
        <v>16.18</v>
      </c>
      <c r="S29" s="1">
        <f>SUM(K29+Q29)</f>
        <v>38.870000000000005</v>
      </c>
    </row>
    <row r="30" spans="1:20" x14ac:dyDescent="0.35">
      <c r="A30" s="5">
        <v>29</v>
      </c>
      <c r="B30" s="3">
        <v>11</v>
      </c>
      <c r="C30" s="26" t="s">
        <v>33</v>
      </c>
      <c r="D30" s="4"/>
      <c r="E30" s="17" t="s">
        <v>34</v>
      </c>
      <c r="F30" s="4"/>
      <c r="G30" s="1">
        <v>17.149999999999999</v>
      </c>
      <c r="I30" s="1">
        <v>3.23</v>
      </c>
      <c r="J30" s="1" t="s">
        <v>9</v>
      </c>
      <c r="K30" s="1">
        <f>SUM(G30:J30)</f>
        <v>20.38</v>
      </c>
      <c r="L30" s="3" t="s">
        <v>13</v>
      </c>
      <c r="N30" s="1">
        <v>18.16</v>
      </c>
      <c r="P30" s="21"/>
      <c r="Q30" s="1">
        <f>SUM(M30:P30)</f>
        <v>18.16</v>
      </c>
      <c r="S30" s="1">
        <f>SUM(K30+Q30)</f>
        <v>38.54</v>
      </c>
    </row>
    <row r="31" spans="1:20" x14ac:dyDescent="0.35">
      <c r="A31" s="3">
        <v>30</v>
      </c>
      <c r="B31" s="3">
        <v>50</v>
      </c>
      <c r="C31" s="35" t="s">
        <v>95</v>
      </c>
      <c r="D31" s="4"/>
      <c r="E31" t="s">
        <v>96</v>
      </c>
      <c r="F31" s="4"/>
      <c r="G31" s="1">
        <v>8.8800000000000008</v>
      </c>
      <c r="H31" s="1" t="s">
        <v>135</v>
      </c>
      <c r="K31" s="1">
        <f>SUM(G31:J31)</f>
        <v>8.8800000000000008</v>
      </c>
      <c r="L31" s="3" t="s">
        <v>13</v>
      </c>
      <c r="M31" s="1">
        <v>16.79</v>
      </c>
      <c r="N31" s="1">
        <v>6.36</v>
      </c>
      <c r="O31" s="1">
        <v>3.37</v>
      </c>
      <c r="P31" s="1">
        <v>1.73</v>
      </c>
      <c r="Q31" s="1">
        <f>SUM(M31:P31)</f>
        <v>28.25</v>
      </c>
      <c r="S31" s="1">
        <f>SUM(K31+Q31)</f>
        <v>37.130000000000003</v>
      </c>
      <c r="T31" t="s">
        <v>9</v>
      </c>
    </row>
    <row r="32" spans="1:20" x14ac:dyDescent="0.35">
      <c r="A32" s="3">
        <v>31</v>
      </c>
      <c r="B32" s="3">
        <v>58</v>
      </c>
      <c r="C32" s="20" t="s">
        <v>107</v>
      </c>
      <c r="D32" s="4"/>
      <c r="E32" s="19"/>
      <c r="F32" s="4"/>
      <c r="G32" s="1">
        <v>13.34</v>
      </c>
      <c r="H32" s="1">
        <v>17.03</v>
      </c>
      <c r="K32" s="1">
        <f>SUM(G32:J32)</f>
        <v>30.37</v>
      </c>
      <c r="L32" s="3" t="s">
        <v>30</v>
      </c>
      <c r="M32" s="1">
        <v>2.61</v>
      </c>
      <c r="N32" s="1">
        <v>1.53</v>
      </c>
      <c r="O32" s="1">
        <v>2.38</v>
      </c>
      <c r="Q32" s="1">
        <f>SUM(M32:P32)</f>
        <v>6.52</v>
      </c>
      <c r="S32" s="1">
        <f>SUM(K32+Q32)</f>
        <v>36.89</v>
      </c>
    </row>
    <row r="33" spans="1:19" x14ac:dyDescent="0.35">
      <c r="A33" s="3">
        <v>32</v>
      </c>
      <c r="B33" s="5">
        <v>1</v>
      </c>
      <c r="C33" s="19" t="s">
        <v>11</v>
      </c>
      <c r="D33" s="4"/>
      <c r="E33" s="20" t="s">
        <v>132</v>
      </c>
      <c r="F33" s="4"/>
      <c r="G33" s="1">
        <v>18.260000000000002</v>
      </c>
      <c r="H33" s="1">
        <v>17.350000000000001</v>
      </c>
      <c r="K33" s="21">
        <f>SUM(G33:J33)</f>
        <v>35.61</v>
      </c>
      <c r="L33" s="3" t="s">
        <v>13</v>
      </c>
      <c r="Q33" s="1">
        <f>SUM(M33:P33)</f>
        <v>0</v>
      </c>
      <c r="S33" s="1">
        <f>SUM(K33+Q33)</f>
        <v>35.61</v>
      </c>
    </row>
    <row r="34" spans="1:19" x14ac:dyDescent="0.35">
      <c r="A34" s="3">
        <v>33</v>
      </c>
      <c r="B34" s="5">
        <v>19</v>
      </c>
      <c r="C34" s="20" t="s">
        <v>109</v>
      </c>
      <c r="D34" s="4"/>
      <c r="E34" s="20" t="s">
        <v>113</v>
      </c>
      <c r="F34" s="4"/>
      <c r="G34" s="1">
        <v>14.26</v>
      </c>
      <c r="H34" s="1">
        <v>15.77</v>
      </c>
      <c r="J34" s="1" t="s">
        <v>9</v>
      </c>
      <c r="K34" s="1">
        <f>SUM(G34:J34)</f>
        <v>30.03</v>
      </c>
      <c r="L34" s="3" t="s">
        <v>114</v>
      </c>
      <c r="M34" s="1" t="s">
        <v>9</v>
      </c>
      <c r="N34" s="1" t="s">
        <v>9</v>
      </c>
      <c r="O34" s="1">
        <v>1.71</v>
      </c>
      <c r="P34" s="1">
        <v>2.69</v>
      </c>
      <c r="Q34" s="1">
        <f>SUM(M34:P34)</f>
        <v>4.4000000000000004</v>
      </c>
      <c r="S34" s="1">
        <f>SUM(K34+Q34)</f>
        <v>34.43</v>
      </c>
    </row>
    <row r="35" spans="1:19" x14ac:dyDescent="0.35">
      <c r="A35" s="3">
        <v>34</v>
      </c>
      <c r="B35" s="3">
        <v>25</v>
      </c>
      <c r="C35" s="23" t="s">
        <v>55</v>
      </c>
      <c r="D35" s="4"/>
      <c r="E35" s="19" t="s">
        <v>59</v>
      </c>
      <c r="F35" s="4"/>
      <c r="G35" s="1">
        <v>0</v>
      </c>
      <c r="H35" s="1" t="s">
        <v>9</v>
      </c>
      <c r="J35" s="1" t="s">
        <v>9</v>
      </c>
      <c r="K35" s="1">
        <f>SUM(G35:J35)</f>
        <v>0</v>
      </c>
      <c r="L35" s="3" t="s">
        <v>13</v>
      </c>
      <c r="M35" s="1">
        <v>15.68</v>
      </c>
      <c r="N35" s="1">
        <v>14.51</v>
      </c>
      <c r="Q35" s="1">
        <f>SUM(M35:P35)</f>
        <v>30.189999999999998</v>
      </c>
      <c r="S35" s="1">
        <f>SUM(K35+Q35)</f>
        <v>30.189999999999998</v>
      </c>
    </row>
    <row r="36" spans="1:19" x14ac:dyDescent="0.35">
      <c r="A36" s="3">
        <v>35</v>
      </c>
      <c r="B36" s="3">
        <v>27</v>
      </c>
      <c r="C36" s="17" t="s">
        <v>57</v>
      </c>
      <c r="D36" s="6"/>
      <c r="E36" s="17" t="s">
        <v>61</v>
      </c>
      <c r="F36" s="4"/>
      <c r="G36" s="1" t="s">
        <v>9</v>
      </c>
      <c r="H36" s="1" t="s">
        <v>9</v>
      </c>
      <c r="I36" s="1">
        <v>4.0999999999999996</v>
      </c>
      <c r="J36" s="1" t="s">
        <v>9</v>
      </c>
      <c r="K36" s="1">
        <f>SUM(G36:J36)</f>
        <v>4.0999999999999996</v>
      </c>
      <c r="L36" s="3" t="s">
        <v>13</v>
      </c>
      <c r="M36" s="1">
        <v>12.79</v>
      </c>
      <c r="N36" s="1" t="s">
        <v>9</v>
      </c>
      <c r="O36" s="1">
        <v>2.82</v>
      </c>
      <c r="P36" s="1">
        <v>4.47</v>
      </c>
      <c r="Q36" s="1">
        <f>SUM(M36:P36)</f>
        <v>20.079999999999998</v>
      </c>
      <c r="S36" s="1">
        <f>SUM(K36+Q36)</f>
        <v>24.18</v>
      </c>
    </row>
    <row r="37" spans="1:19" x14ac:dyDescent="0.35">
      <c r="A37" s="3">
        <v>36</v>
      </c>
      <c r="B37" s="3">
        <v>32</v>
      </c>
      <c r="C37" s="20" t="s">
        <v>110</v>
      </c>
      <c r="D37" s="4"/>
      <c r="E37" s="20" t="s">
        <v>130</v>
      </c>
      <c r="F37" s="4"/>
      <c r="G37" s="1">
        <v>13.42</v>
      </c>
      <c r="H37" s="1">
        <v>4.26</v>
      </c>
      <c r="I37" s="1">
        <v>4.95</v>
      </c>
      <c r="J37" s="1">
        <v>1.28</v>
      </c>
      <c r="K37" s="1">
        <f>SUM(G37:J37)</f>
        <v>23.91</v>
      </c>
      <c r="L37" s="3"/>
      <c r="M37" s="1" t="s">
        <v>9</v>
      </c>
      <c r="N37" s="1" t="s">
        <v>9</v>
      </c>
      <c r="P37" s="1" t="s">
        <v>9</v>
      </c>
      <c r="Q37" s="1">
        <f>SUM(M37:P37)</f>
        <v>0</v>
      </c>
      <c r="S37" s="1">
        <f>SUM(K37+Q37)</f>
        <v>23.91</v>
      </c>
    </row>
    <row r="38" spans="1:19" x14ac:dyDescent="0.35">
      <c r="A38" s="3">
        <v>37</v>
      </c>
      <c r="B38" s="3">
        <v>24</v>
      </c>
      <c r="C38" s="23" t="s">
        <v>53</v>
      </c>
      <c r="D38" s="4"/>
      <c r="E38" t="s">
        <v>54</v>
      </c>
      <c r="F38" s="4"/>
      <c r="G38" s="1">
        <v>14.13</v>
      </c>
      <c r="H38" s="1" t="s">
        <v>9</v>
      </c>
      <c r="I38" s="1">
        <v>5.23</v>
      </c>
      <c r="J38" s="1">
        <v>3.36</v>
      </c>
      <c r="K38" s="1">
        <f>SUM(G38:J38)</f>
        <v>22.72</v>
      </c>
      <c r="L38" s="3" t="s">
        <v>13</v>
      </c>
      <c r="M38" s="1" t="s">
        <v>9</v>
      </c>
      <c r="N38" s="1" t="s">
        <v>9</v>
      </c>
      <c r="P38" s="1" t="s">
        <v>9</v>
      </c>
      <c r="Q38" s="1">
        <f>SUM(M38:P38)</f>
        <v>0</v>
      </c>
      <c r="S38" s="1">
        <f>SUM(K38+Q38)</f>
        <v>22.72</v>
      </c>
    </row>
    <row r="39" spans="1:19" x14ac:dyDescent="0.35">
      <c r="A39" s="3">
        <v>38</v>
      </c>
      <c r="B39" s="3">
        <v>51</v>
      </c>
      <c r="C39" s="17" t="s">
        <v>97</v>
      </c>
      <c r="D39" s="4"/>
      <c r="E39" s="19" t="s">
        <v>9</v>
      </c>
      <c r="F39" s="4"/>
      <c r="G39" s="1">
        <v>16.3</v>
      </c>
      <c r="I39" s="1">
        <v>3.07</v>
      </c>
      <c r="J39" s="1">
        <v>3.26</v>
      </c>
      <c r="K39" s="1">
        <f>SUM(G39:J39)</f>
        <v>22.630000000000003</v>
      </c>
      <c r="L39" s="3" t="s">
        <v>13</v>
      </c>
      <c r="Q39" s="1">
        <f>SUM(M39:P39)</f>
        <v>0</v>
      </c>
      <c r="S39" s="1">
        <f>SUM(K39+Q39)</f>
        <v>22.630000000000003</v>
      </c>
    </row>
    <row r="40" spans="1:19" x14ac:dyDescent="0.35">
      <c r="A40" s="3">
        <v>39</v>
      </c>
      <c r="B40" s="3">
        <v>49</v>
      </c>
      <c r="C40" s="17" t="s">
        <v>93</v>
      </c>
      <c r="D40" s="6"/>
      <c r="E40" s="20" t="s">
        <v>94</v>
      </c>
      <c r="F40" s="4"/>
      <c r="G40" s="1">
        <v>14.76</v>
      </c>
      <c r="I40" s="1">
        <v>3.39</v>
      </c>
      <c r="J40" s="1">
        <v>3.4</v>
      </c>
      <c r="K40" s="1">
        <f>SUM(G40:J40)</f>
        <v>21.549999999999997</v>
      </c>
      <c r="L40" s="3" t="s">
        <v>13</v>
      </c>
      <c r="Q40" s="1">
        <f>SUM(M40:P40)</f>
        <v>0</v>
      </c>
      <c r="S40" s="1">
        <f>SUM(K40+Q40)</f>
        <v>21.549999999999997</v>
      </c>
    </row>
    <row r="41" spans="1:19" x14ac:dyDescent="0.35">
      <c r="A41" s="3">
        <v>40</v>
      </c>
      <c r="B41" s="3">
        <v>60</v>
      </c>
      <c r="C41" s="20" t="s">
        <v>108</v>
      </c>
      <c r="D41" s="4"/>
      <c r="E41" s="19" t="s">
        <v>126</v>
      </c>
      <c r="F41" s="4"/>
      <c r="G41" s="1">
        <v>19.18</v>
      </c>
      <c r="K41" s="1">
        <f>SUM(G41:J41)</f>
        <v>19.18</v>
      </c>
      <c r="L41" s="3" t="s">
        <v>13</v>
      </c>
      <c r="O41" s="1">
        <v>2.2799999999999998</v>
      </c>
      <c r="Q41" s="1">
        <f>SUM(M41:P41)</f>
        <v>2.2799999999999998</v>
      </c>
      <c r="S41" s="1">
        <f>SUM(K41+Q41)</f>
        <v>21.46</v>
      </c>
    </row>
    <row r="42" spans="1:19" x14ac:dyDescent="0.35">
      <c r="A42" s="3">
        <v>41</v>
      </c>
      <c r="B42" s="3">
        <v>43</v>
      </c>
      <c r="C42" s="23" t="s">
        <v>78</v>
      </c>
      <c r="D42" s="4"/>
      <c r="E42" t="s">
        <v>83</v>
      </c>
      <c r="F42" s="4"/>
      <c r="G42" s="1">
        <v>16.02</v>
      </c>
      <c r="H42" s="1" t="s">
        <v>9</v>
      </c>
      <c r="I42" s="1">
        <v>2.74</v>
      </c>
      <c r="J42" s="1" t="s">
        <v>9</v>
      </c>
      <c r="K42" s="1">
        <f>SUM(G42:J42)</f>
        <v>18.759999999999998</v>
      </c>
      <c r="L42" s="3" t="s">
        <v>13</v>
      </c>
      <c r="N42" s="1" t="s">
        <v>9</v>
      </c>
      <c r="O42" s="1">
        <v>2.06</v>
      </c>
      <c r="Q42" s="1">
        <f>SUM(M42:P42)</f>
        <v>2.06</v>
      </c>
      <c r="S42" s="1">
        <f>SUM(K42+Q42)</f>
        <v>20.819999999999997</v>
      </c>
    </row>
    <row r="43" spans="1:19" x14ac:dyDescent="0.35">
      <c r="A43" s="3">
        <v>42</v>
      </c>
      <c r="B43" s="5">
        <v>46</v>
      </c>
      <c r="C43" t="s">
        <v>70</v>
      </c>
      <c r="D43" s="4"/>
      <c r="E43" t="s">
        <v>134</v>
      </c>
      <c r="F43" s="4"/>
      <c r="G43" s="1">
        <v>12.7</v>
      </c>
      <c r="I43" s="1">
        <v>4.01</v>
      </c>
      <c r="J43" s="1">
        <v>3.44</v>
      </c>
      <c r="K43" s="1">
        <f>SUM(G43:J43)</f>
        <v>20.150000000000002</v>
      </c>
      <c r="L43" s="3"/>
      <c r="M43" s="1">
        <v>0</v>
      </c>
      <c r="Q43" s="1">
        <f>SUM(M43:P43)</f>
        <v>0</v>
      </c>
      <c r="S43" s="1">
        <f>SUM(K43+Q43)</f>
        <v>20.150000000000002</v>
      </c>
    </row>
    <row r="44" spans="1:19" x14ac:dyDescent="0.35">
      <c r="A44" s="3">
        <v>43</v>
      </c>
      <c r="B44" s="5">
        <v>34</v>
      </c>
      <c r="C44" s="23" t="s">
        <v>68</v>
      </c>
      <c r="D44" s="6"/>
      <c r="E44" s="19" t="s">
        <v>69</v>
      </c>
      <c r="F44" s="4"/>
      <c r="G44" s="1">
        <v>18.149999999999999</v>
      </c>
      <c r="H44" s="1" t="s">
        <v>9</v>
      </c>
      <c r="J44" s="1" t="s">
        <v>9</v>
      </c>
      <c r="K44" s="1">
        <f>SUM(G44:J44)</f>
        <v>18.149999999999999</v>
      </c>
      <c r="L44" s="3" t="s">
        <v>13</v>
      </c>
      <c r="M44" s="1" t="s">
        <v>9</v>
      </c>
      <c r="N44" s="1" t="s">
        <v>9</v>
      </c>
      <c r="P44" s="1" t="s">
        <v>9</v>
      </c>
      <c r="Q44" s="1">
        <f>SUM(M44:P44)</f>
        <v>0</v>
      </c>
      <c r="S44" s="1">
        <f>SUM(K44+Q44)</f>
        <v>18.149999999999999</v>
      </c>
    </row>
    <row r="45" spans="1:19" x14ac:dyDescent="0.35">
      <c r="A45" s="3">
        <v>44</v>
      </c>
      <c r="B45" s="3">
        <v>40</v>
      </c>
      <c r="C45" s="17" t="s">
        <v>76</v>
      </c>
      <c r="D45" s="6"/>
      <c r="E45" s="17" t="s">
        <v>9</v>
      </c>
      <c r="F45" s="4"/>
      <c r="G45" s="1">
        <v>12.97</v>
      </c>
      <c r="H45" s="1" t="s">
        <v>9</v>
      </c>
      <c r="I45" s="1">
        <v>3.61</v>
      </c>
      <c r="J45" s="1" t="s">
        <v>9</v>
      </c>
      <c r="K45" s="1">
        <f>SUM(G45:J45)</f>
        <v>16.580000000000002</v>
      </c>
      <c r="L45" s="3" t="s">
        <v>13</v>
      </c>
      <c r="M45" s="1" t="s">
        <v>9</v>
      </c>
      <c r="N45" s="1" t="s">
        <v>9</v>
      </c>
      <c r="Q45" s="1">
        <f>SUM(M45:P45)</f>
        <v>0</v>
      </c>
      <c r="S45" s="1">
        <f>SUM(K45+Q45)</f>
        <v>16.580000000000002</v>
      </c>
    </row>
    <row r="46" spans="1:19" x14ac:dyDescent="0.35">
      <c r="A46" s="3">
        <v>45</v>
      </c>
      <c r="B46" s="5">
        <v>15</v>
      </c>
      <c r="C46" s="23" t="s">
        <v>41</v>
      </c>
      <c r="D46" s="6"/>
      <c r="E46" s="20" t="s">
        <v>42</v>
      </c>
      <c r="F46" s="4"/>
      <c r="G46" s="1">
        <v>16</v>
      </c>
      <c r="J46" s="21"/>
      <c r="K46" s="1">
        <f>SUM(G46:J46)</f>
        <v>16</v>
      </c>
      <c r="L46" s="3" t="s">
        <v>13</v>
      </c>
      <c r="P46" s="1" t="s">
        <v>9</v>
      </c>
      <c r="Q46" s="1">
        <f>SUM(M46:P46)</f>
        <v>0</v>
      </c>
      <c r="S46" s="1">
        <f>SUM(K46+Q46)</f>
        <v>16</v>
      </c>
    </row>
    <row r="47" spans="1:19" x14ac:dyDescent="0.35">
      <c r="A47" s="3">
        <v>46</v>
      </c>
      <c r="B47" s="3">
        <v>20</v>
      </c>
      <c r="C47" s="23" t="s">
        <v>47</v>
      </c>
      <c r="D47" s="20"/>
      <c r="E47" s="25" t="s">
        <v>116</v>
      </c>
      <c r="F47" s="19"/>
      <c r="G47" s="1">
        <v>8.74</v>
      </c>
      <c r="H47" s="1" t="s">
        <v>9</v>
      </c>
      <c r="I47" s="1">
        <v>2.64</v>
      </c>
      <c r="J47" s="1">
        <v>0.8</v>
      </c>
      <c r="K47" s="1">
        <f>SUM(G47:J47)</f>
        <v>12.180000000000001</v>
      </c>
      <c r="L47" s="30" t="s">
        <v>13</v>
      </c>
      <c r="M47" s="1" t="s">
        <v>9</v>
      </c>
      <c r="N47" s="1" t="s">
        <v>9</v>
      </c>
      <c r="O47" s="1">
        <v>3.49</v>
      </c>
      <c r="P47" s="1" t="s">
        <v>9</v>
      </c>
      <c r="Q47" s="1">
        <f>SUM(M47:P47)</f>
        <v>3.49</v>
      </c>
      <c r="S47" s="1">
        <f>SUM(K47+Q47)</f>
        <v>15.670000000000002</v>
      </c>
    </row>
    <row r="48" spans="1:19" x14ac:dyDescent="0.35">
      <c r="A48" s="3">
        <v>47</v>
      </c>
      <c r="B48" s="5">
        <v>16</v>
      </c>
      <c r="C48" s="20" t="s">
        <v>120</v>
      </c>
      <c r="D48" s="4"/>
      <c r="E48" s="20" t="s">
        <v>121</v>
      </c>
      <c r="F48" s="4"/>
      <c r="G48" s="1">
        <v>0</v>
      </c>
      <c r="K48" s="1">
        <f>SUM(G48:J48)</f>
        <v>0</v>
      </c>
      <c r="L48" s="3" t="s">
        <v>17</v>
      </c>
      <c r="M48" s="1">
        <v>9.5299999999999994</v>
      </c>
      <c r="N48" s="1">
        <v>3.34</v>
      </c>
      <c r="O48" s="1">
        <v>1.22</v>
      </c>
      <c r="P48" s="1" t="s">
        <v>9</v>
      </c>
      <c r="Q48" s="1">
        <f>SUM(M48:P48)</f>
        <v>14.09</v>
      </c>
      <c r="S48" s="1">
        <f>SUM(Sheet2!I2+Q48)</f>
        <v>14.09</v>
      </c>
    </row>
    <row r="49" spans="1:19" x14ac:dyDescent="0.35">
      <c r="A49" s="3">
        <v>48</v>
      </c>
      <c r="B49" s="3">
        <v>42</v>
      </c>
      <c r="C49" s="17" t="s">
        <v>77</v>
      </c>
      <c r="D49" s="4"/>
      <c r="E49" s="19" t="s">
        <v>84</v>
      </c>
      <c r="F49" s="4"/>
      <c r="G49" s="1">
        <v>12.83</v>
      </c>
      <c r="H49" s="1" t="s">
        <v>9</v>
      </c>
      <c r="I49" s="1">
        <v>0.56000000000000005</v>
      </c>
      <c r="J49" s="1" t="s">
        <v>9</v>
      </c>
      <c r="K49" s="1">
        <f>SUM(G49:J49)</f>
        <v>13.39</v>
      </c>
      <c r="L49" s="3" t="s">
        <v>13</v>
      </c>
      <c r="M49" s="1">
        <v>0</v>
      </c>
      <c r="P49" s="1" t="s">
        <v>9</v>
      </c>
      <c r="Q49" s="1">
        <f>SUM(M49:P49)</f>
        <v>0</v>
      </c>
      <c r="S49" s="1">
        <f>SUM(K49+Q49)</f>
        <v>13.39</v>
      </c>
    </row>
    <row r="50" spans="1:19" x14ac:dyDescent="0.35">
      <c r="A50" s="3">
        <v>49</v>
      </c>
      <c r="B50" s="3">
        <v>44</v>
      </c>
      <c r="C50" s="17" t="s">
        <v>79</v>
      </c>
      <c r="D50" s="6"/>
      <c r="E50" s="17" t="s">
        <v>82</v>
      </c>
      <c r="F50" s="4"/>
      <c r="G50" s="1">
        <v>0</v>
      </c>
      <c r="H50" s="1" t="s">
        <v>9</v>
      </c>
      <c r="K50" s="1">
        <f>SUM(G50:J50)</f>
        <v>0</v>
      </c>
      <c r="L50" s="3" t="s">
        <v>13</v>
      </c>
      <c r="M50" s="1" t="s">
        <v>9</v>
      </c>
      <c r="N50" s="1">
        <v>11.88</v>
      </c>
      <c r="P50" s="1" t="s">
        <v>9</v>
      </c>
      <c r="Q50" s="1">
        <f>SUM(M50:P50)</f>
        <v>11.88</v>
      </c>
      <c r="S50" s="1">
        <f>SUM(K50+Q50)</f>
        <v>11.88</v>
      </c>
    </row>
    <row r="51" spans="1:19" x14ac:dyDescent="0.35">
      <c r="A51" s="3">
        <v>50</v>
      </c>
      <c r="B51" s="3">
        <v>9</v>
      </c>
      <c r="C51" s="23" t="s">
        <v>28</v>
      </c>
      <c r="D51" s="4"/>
      <c r="E51" s="23" t="s">
        <v>29</v>
      </c>
      <c r="F51" s="4"/>
      <c r="I51" s="1">
        <v>4.8499999999999996</v>
      </c>
      <c r="K51" s="1">
        <f>SUM(G51:J51)</f>
        <v>4.8499999999999996</v>
      </c>
      <c r="L51" s="3" t="s">
        <v>30</v>
      </c>
      <c r="O51" s="1">
        <v>3.74</v>
      </c>
      <c r="P51" s="1">
        <v>2.96</v>
      </c>
      <c r="Q51" s="21">
        <f>SUM(M51:P51)</f>
        <v>6.7</v>
      </c>
      <c r="S51" s="1">
        <f>SUM(K51+Q51)</f>
        <v>11.55</v>
      </c>
    </row>
    <row r="52" spans="1:19" x14ac:dyDescent="0.35">
      <c r="A52" s="30">
        <v>51</v>
      </c>
      <c r="B52" s="32">
        <v>26</v>
      </c>
      <c r="C52" s="23" t="s">
        <v>56</v>
      </c>
      <c r="D52" s="19"/>
      <c r="E52" t="s">
        <v>60</v>
      </c>
      <c r="F52" s="19"/>
      <c r="G52" s="1" t="s">
        <v>9</v>
      </c>
      <c r="H52" s="1" t="s">
        <v>9</v>
      </c>
      <c r="I52" s="1">
        <v>3.65</v>
      </c>
      <c r="J52" s="1">
        <v>3.85</v>
      </c>
      <c r="K52" s="1">
        <f>SUM(G52:J52)</f>
        <v>7.5</v>
      </c>
      <c r="L52" s="30" t="s">
        <v>13</v>
      </c>
      <c r="M52" s="1" t="s">
        <v>9</v>
      </c>
      <c r="P52" s="1" t="s">
        <v>9</v>
      </c>
      <c r="Q52" s="1">
        <f>SUM(M52:P52)</f>
        <v>0</v>
      </c>
      <c r="S52" s="1">
        <f>SUM(K52+Q52)</f>
        <v>7.5</v>
      </c>
    </row>
    <row r="53" spans="1:19" x14ac:dyDescent="0.35">
      <c r="A53" s="30">
        <v>52</v>
      </c>
      <c r="B53" s="30">
        <v>13</v>
      </c>
      <c r="C53" s="20" t="s">
        <v>37</v>
      </c>
      <c r="D53" s="20"/>
      <c r="E53" s="20" t="s">
        <v>38</v>
      </c>
      <c r="F53" s="19"/>
      <c r="I53" s="1">
        <v>4.95</v>
      </c>
      <c r="K53" s="1">
        <f>SUM(G53:J53)</f>
        <v>4.95</v>
      </c>
      <c r="L53" s="30" t="s">
        <v>13</v>
      </c>
      <c r="Q53" s="1">
        <f>SUM(M53:P53)</f>
        <v>0</v>
      </c>
      <c r="S53" s="1">
        <f>SUM(K53+Q53)</f>
        <v>4.95</v>
      </c>
    </row>
    <row r="54" spans="1:19" x14ac:dyDescent="0.35">
      <c r="A54" s="30">
        <v>53</v>
      </c>
      <c r="B54" s="30">
        <v>5</v>
      </c>
      <c r="C54" s="23" t="s">
        <v>20</v>
      </c>
      <c r="D54" s="20"/>
      <c r="E54" s="19" t="s">
        <v>21</v>
      </c>
      <c r="F54" s="19"/>
      <c r="G54" s="1">
        <v>0</v>
      </c>
      <c r="K54" s="1">
        <f>SUM(G54:J54)</f>
        <v>0</v>
      </c>
      <c r="L54" s="30" t="s">
        <v>17</v>
      </c>
      <c r="Q54" s="21">
        <f>SUM(M54:P54)</f>
        <v>0</v>
      </c>
      <c r="S54" s="1">
        <f>SUM(K54+Q54)</f>
        <v>0</v>
      </c>
    </row>
    <row r="55" spans="1:19" x14ac:dyDescent="0.35">
      <c r="A55" s="1">
        <v>54</v>
      </c>
      <c r="B55" s="30">
        <v>7</v>
      </c>
      <c r="C55" s="20" t="s">
        <v>24</v>
      </c>
      <c r="D55" s="20"/>
      <c r="E55" s="20" t="s">
        <v>25</v>
      </c>
      <c r="F55" s="19"/>
      <c r="G55" s="1">
        <v>0</v>
      </c>
      <c r="K55" s="21">
        <f>SUM(G55:J55)</f>
        <v>0</v>
      </c>
      <c r="L55" s="30" t="s">
        <v>17</v>
      </c>
      <c r="Q55" s="1">
        <f>SUM(M55:P55)</f>
        <v>0</v>
      </c>
      <c r="S55" s="1">
        <f>SUM(K55+Q55)</f>
        <v>0</v>
      </c>
    </row>
    <row r="56" spans="1:19" x14ac:dyDescent="0.35">
      <c r="A56" s="30">
        <v>55</v>
      </c>
      <c r="B56" s="32">
        <v>17</v>
      </c>
      <c r="C56" s="17" t="s">
        <v>45</v>
      </c>
      <c r="D56" s="20"/>
      <c r="E56" s="17" t="s">
        <v>46</v>
      </c>
      <c r="F56" s="20"/>
      <c r="G56" s="21">
        <v>0</v>
      </c>
      <c r="H56" s="1" t="s">
        <v>9</v>
      </c>
      <c r="J56" s="1" t="s">
        <v>9</v>
      </c>
      <c r="K56" s="1">
        <f>SUM(G56:J56)</f>
        <v>0</v>
      </c>
      <c r="L56" s="30" t="s">
        <v>13</v>
      </c>
      <c r="M56" s="1" t="s">
        <v>9</v>
      </c>
      <c r="N56" s="1" t="s">
        <v>9</v>
      </c>
      <c r="P56" s="1" t="s">
        <v>9</v>
      </c>
      <c r="Q56" s="1">
        <f>SUM(M56:P56)</f>
        <v>0</v>
      </c>
      <c r="S56" s="1">
        <f>SUM(K56+Q56)</f>
        <v>0</v>
      </c>
    </row>
    <row r="57" spans="1:19" x14ac:dyDescent="0.35">
      <c r="A57" s="1">
        <v>56</v>
      </c>
      <c r="B57" s="30">
        <v>31</v>
      </c>
      <c r="C57" s="23" t="s">
        <v>66</v>
      </c>
      <c r="D57" s="19"/>
      <c r="E57" t="s">
        <v>67</v>
      </c>
      <c r="F57" s="19"/>
      <c r="G57" s="1">
        <v>0</v>
      </c>
      <c r="H57" s="1" t="s">
        <v>9</v>
      </c>
      <c r="J57" s="1" t="s">
        <v>9</v>
      </c>
      <c r="K57" s="1">
        <f>SUM(G57:J57)</f>
        <v>0</v>
      </c>
      <c r="L57" s="30" t="s">
        <v>13</v>
      </c>
      <c r="M57" s="1" t="s">
        <v>9</v>
      </c>
      <c r="N57" s="1" t="s">
        <v>9</v>
      </c>
      <c r="P57" s="1" t="s">
        <v>9</v>
      </c>
      <c r="Q57" s="1">
        <f>SUM(M57:P57)</f>
        <v>0</v>
      </c>
      <c r="S57" s="1">
        <f>SUM(K57+Q57)</f>
        <v>0</v>
      </c>
    </row>
    <row r="58" spans="1:19" x14ac:dyDescent="0.35">
      <c r="A58" s="30">
        <v>57</v>
      </c>
      <c r="B58" s="32">
        <v>35</v>
      </c>
      <c r="C58" t="s">
        <v>70</v>
      </c>
      <c r="D58" s="19"/>
      <c r="E58" t="s">
        <v>9</v>
      </c>
      <c r="F58" s="19"/>
      <c r="G58" s="1">
        <v>0</v>
      </c>
      <c r="H58" s="1" t="s">
        <v>9</v>
      </c>
      <c r="J58" s="1" t="s">
        <v>9</v>
      </c>
      <c r="K58" s="1">
        <f>SUM(G58:J58)</f>
        <v>0</v>
      </c>
      <c r="L58" s="30" t="s">
        <v>13</v>
      </c>
      <c r="M58" s="21" t="s">
        <v>9</v>
      </c>
      <c r="N58" s="1" t="s">
        <v>9</v>
      </c>
      <c r="P58" s="1" t="s">
        <v>9</v>
      </c>
      <c r="Q58" s="1">
        <f>SUM(M58:P58)</f>
        <v>0</v>
      </c>
      <c r="S58" s="1">
        <f>SUM(K58+Q58)</f>
        <v>0</v>
      </c>
    </row>
    <row r="59" spans="1:19" x14ac:dyDescent="0.35">
      <c r="A59" s="30">
        <v>58</v>
      </c>
      <c r="B59" s="30">
        <v>45</v>
      </c>
      <c r="C59" s="17" t="s">
        <v>80</v>
      </c>
      <c r="D59" s="20"/>
      <c r="E59" s="17" t="s">
        <v>81</v>
      </c>
      <c r="F59" s="19"/>
      <c r="G59" s="1">
        <v>0</v>
      </c>
      <c r="J59" s="1" t="s">
        <v>9</v>
      </c>
      <c r="K59" s="1">
        <f>SUM(G59:J59)</f>
        <v>0</v>
      </c>
      <c r="L59" s="30" t="s">
        <v>13</v>
      </c>
      <c r="Q59" s="1">
        <f>SUM(M59:P59)</f>
        <v>0</v>
      </c>
      <c r="S59" s="1">
        <f>SUM(K59+Q59)</f>
        <v>0</v>
      </c>
    </row>
    <row r="60" spans="1:19" x14ac:dyDescent="0.35">
      <c r="A60" s="30">
        <v>59</v>
      </c>
      <c r="B60" s="30">
        <v>53</v>
      </c>
      <c r="C60" s="20" t="s">
        <v>99</v>
      </c>
      <c r="D60" s="19"/>
      <c r="E60" s="19" t="s">
        <v>127</v>
      </c>
      <c r="F60" s="19"/>
      <c r="G60" s="1">
        <v>0</v>
      </c>
      <c r="H60" s="1" t="s">
        <v>9</v>
      </c>
      <c r="K60" s="1">
        <f>SUM(G60:J60)</f>
        <v>0</v>
      </c>
      <c r="L60" s="30" t="s">
        <v>13</v>
      </c>
      <c r="Q60" s="1">
        <f>SUM(M60:P60)</f>
        <v>0</v>
      </c>
      <c r="S60" s="1">
        <f>SUM(K60+Q60)</f>
        <v>0</v>
      </c>
    </row>
    <row r="61" spans="1:19" x14ac:dyDescent="0.35">
      <c r="A61" s="30">
        <v>60</v>
      </c>
      <c r="B61" s="30">
        <v>54</v>
      </c>
      <c r="C61" s="20" t="s">
        <v>100</v>
      </c>
      <c r="D61" s="19"/>
      <c r="E61" s="19" t="s">
        <v>125</v>
      </c>
      <c r="F61" s="19"/>
      <c r="G61" s="1">
        <v>0</v>
      </c>
      <c r="K61" s="1">
        <f>SUM(G61:J61)</f>
        <v>0</v>
      </c>
      <c r="L61" s="30" t="s">
        <v>13</v>
      </c>
      <c r="Q61" s="1">
        <f>SUM(M61:P61)</f>
        <v>0</v>
      </c>
      <c r="S61" s="1">
        <f>SUM(K61+Q61)</f>
        <v>0</v>
      </c>
    </row>
    <row r="62" spans="1:19" x14ac:dyDescent="0.35">
      <c r="C62" s="20"/>
    </row>
    <row r="63" spans="1:19" x14ac:dyDescent="0.35">
      <c r="C63" s="20"/>
    </row>
    <row r="64" spans="1:19" x14ac:dyDescent="0.35">
      <c r="A64" s="30"/>
      <c r="B64" s="30"/>
      <c r="C64" s="20"/>
    </row>
    <row r="65" spans="2:3" x14ac:dyDescent="0.35">
      <c r="C65" s="20"/>
    </row>
    <row r="66" spans="2:3" x14ac:dyDescent="0.35">
      <c r="B66" s="30"/>
      <c r="C66" s="20"/>
    </row>
    <row r="67" spans="2:3" x14ac:dyDescent="0.35">
      <c r="B67" s="30"/>
      <c r="C67" s="20"/>
    </row>
    <row r="68" spans="2:3" x14ac:dyDescent="0.35">
      <c r="C68" s="20"/>
    </row>
    <row r="69" spans="2:3" x14ac:dyDescent="0.35">
      <c r="B69" s="30"/>
      <c r="C69" s="20"/>
    </row>
    <row r="70" spans="2:3" x14ac:dyDescent="0.35">
      <c r="B70" s="30"/>
      <c r="C70" s="20"/>
    </row>
    <row r="71" spans="2:3" x14ac:dyDescent="0.35">
      <c r="B71" s="30"/>
      <c r="C71" s="20"/>
    </row>
    <row r="72" spans="2:3" x14ac:dyDescent="0.35">
      <c r="B72" s="30"/>
      <c r="C72" s="20"/>
    </row>
  </sheetData>
  <sortState xmlns:xlrd2="http://schemas.microsoft.com/office/spreadsheetml/2017/richdata2" ref="B2:S61">
    <sortCondition descending="1" ref="S2"/>
  </sortState>
  <printOptions gridLines="1"/>
  <pageMargins left="0.25" right="0.25" top="0.25" bottom="0.25" header="0.05" footer="0.05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zoomScaleNormal="100" workbookViewId="0">
      <selection activeCell="A4" sqref="A4:J4"/>
    </sheetView>
  </sheetViews>
  <sheetFormatPr defaultRowHeight="14.5" x14ac:dyDescent="0.35"/>
  <cols>
    <col min="1" max="1" width="16.1796875" style="2" customWidth="1"/>
    <col min="2" max="2" width="5.81640625" style="1" customWidth="1"/>
    <col min="3" max="3" width="8.7265625" style="1"/>
    <col min="4" max="4" width="12.54296875" style="1" customWidth="1"/>
    <col min="5" max="5" width="3.26953125" style="1" customWidth="1"/>
    <col min="6" max="6" width="8.7265625" style="1"/>
    <col min="7" max="7" width="4.453125" style="1" customWidth="1"/>
    <col min="8" max="8" width="8.7265625" style="1"/>
    <col min="9" max="9" width="11.453125" style="1" customWidth="1"/>
    <col min="10" max="10" width="3.1796875" style="1" customWidth="1"/>
    <col min="11" max="11" width="8.7265625" style="1"/>
    <col min="12" max="12" width="4.7265625" style="1" customWidth="1"/>
    <col min="13" max="13" width="13.1796875" style="1" customWidth="1"/>
  </cols>
  <sheetData>
    <row r="1" spans="1:13" x14ac:dyDescent="0.35">
      <c r="A1" t="s">
        <v>117</v>
      </c>
      <c r="B1"/>
      <c r="C1"/>
      <c r="D1"/>
      <c r="E1"/>
      <c r="F1"/>
      <c r="G1"/>
      <c r="H1"/>
      <c r="I1"/>
      <c r="J1"/>
      <c r="K1"/>
      <c r="L1"/>
      <c r="M1"/>
    </row>
    <row r="2" spans="1:13" x14ac:dyDescent="0.35">
      <c r="A2" s="29" t="s">
        <v>43</v>
      </c>
      <c r="B2" s="7"/>
      <c r="C2" s="20" t="s">
        <v>44</v>
      </c>
      <c r="D2" s="4"/>
      <c r="E2" s="1" t="s">
        <v>10</v>
      </c>
      <c r="F2" s="1" t="s">
        <v>9</v>
      </c>
      <c r="H2" s="1" t="s">
        <v>9</v>
      </c>
      <c r="I2" s="1">
        <f>SUM(E2:H2)</f>
        <v>0</v>
      </c>
      <c r="J2" s="3" t="s">
        <v>13</v>
      </c>
      <c r="K2"/>
      <c r="L2"/>
      <c r="M2"/>
    </row>
    <row r="3" spans="1:13" x14ac:dyDescent="0.35">
      <c r="A3" s="29" t="s">
        <v>50</v>
      </c>
      <c r="B3" s="4"/>
      <c r="C3" t="s">
        <v>9</v>
      </c>
      <c r="D3" s="4"/>
      <c r="E3" s="1" t="s">
        <v>9</v>
      </c>
      <c r="F3" s="1" t="s">
        <v>9</v>
      </c>
      <c r="H3" s="1" t="s">
        <v>9</v>
      </c>
      <c r="I3" s="1">
        <f>SUM(E3:H3)</f>
        <v>0</v>
      </c>
      <c r="J3" s="3" t="s">
        <v>13</v>
      </c>
      <c r="K3"/>
      <c r="L3"/>
      <c r="M3"/>
    </row>
    <row r="4" spans="1:13" x14ac:dyDescent="0.35">
      <c r="A4" s="17" t="s">
        <v>85</v>
      </c>
      <c r="B4" s="4"/>
      <c r="C4" s="20" t="s">
        <v>86</v>
      </c>
      <c r="D4" s="4"/>
      <c r="H4" s="1" t="s">
        <v>9</v>
      </c>
      <c r="I4" s="1">
        <f>SUM(E4:H4)</f>
        <v>0</v>
      </c>
      <c r="J4" s="3" t="s">
        <v>13</v>
      </c>
      <c r="K4"/>
      <c r="L4"/>
      <c r="M4"/>
    </row>
    <row r="5" spans="1:13" x14ac:dyDescent="0.35">
      <c r="A5" s="18"/>
      <c r="B5"/>
      <c r="C5"/>
      <c r="D5"/>
      <c r="E5"/>
      <c r="F5"/>
      <c r="G5"/>
      <c r="H5"/>
      <c r="I5"/>
      <c r="J5"/>
      <c r="K5"/>
      <c r="L5"/>
      <c r="M5"/>
    </row>
    <row r="6" spans="1:13" x14ac:dyDescent="0.35">
      <c r="A6"/>
      <c r="B6"/>
      <c r="C6"/>
      <c r="D6"/>
      <c r="E6"/>
      <c r="F6"/>
      <c r="G6"/>
      <c r="H6"/>
      <c r="I6"/>
      <c r="J6"/>
      <c r="K6"/>
      <c r="L6"/>
      <c r="M6"/>
    </row>
    <row r="7" spans="1:13" x14ac:dyDescent="0.35">
      <c r="A7"/>
      <c r="B7"/>
      <c r="C7"/>
      <c r="D7"/>
      <c r="E7"/>
      <c r="F7"/>
      <c r="G7"/>
      <c r="H7"/>
      <c r="I7"/>
      <c r="J7"/>
      <c r="K7"/>
      <c r="L7"/>
      <c r="M7"/>
    </row>
    <row r="8" spans="1:13" x14ac:dyDescent="0.35">
      <c r="A8" t="s">
        <v>9</v>
      </c>
      <c r="B8"/>
      <c r="C8"/>
      <c r="D8"/>
      <c r="E8"/>
      <c r="F8"/>
      <c r="G8"/>
      <c r="H8"/>
      <c r="I8"/>
      <c r="J8"/>
      <c r="K8"/>
      <c r="L8"/>
      <c r="M8"/>
    </row>
    <row r="9" spans="1:13" x14ac:dyDescent="0.35">
      <c r="A9" t="s">
        <v>9</v>
      </c>
      <c r="B9"/>
      <c r="C9"/>
      <c r="D9"/>
      <c r="E9"/>
      <c r="F9"/>
      <c r="G9"/>
      <c r="H9"/>
      <c r="I9"/>
      <c r="J9"/>
      <c r="K9"/>
      <c r="L9"/>
      <c r="M9"/>
    </row>
    <row r="10" spans="1:13" x14ac:dyDescent="0.3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x14ac:dyDescent="0.35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x14ac:dyDescent="0.3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x14ac:dyDescent="0.3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3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x14ac:dyDescent="0.3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x14ac:dyDescent="0.3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x14ac:dyDescent="0.3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3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3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3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3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3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3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3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3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3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3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x14ac:dyDescent="0.3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x14ac:dyDescent="0.3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x14ac:dyDescent="0.3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3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3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x14ac:dyDescent="0.3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x14ac:dyDescent="0.3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x14ac:dyDescent="0.3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x14ac:dyDescent="0.3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3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x14ac:dyDescent="0.35">
      <c r="A39"/>
      <c r="B39"/>
      <c r="C39"/>
      <c r="D39"/>
      <c r="E39"/>
      <c r="F39"/>
      <c r="G39"/>
      <c r="H39"/>
      <c r="I39"/>
      <c r="J39"/>
      <c r="K39"/>
      <c r="L39"/>
      <c r="M39"/>
    </row>
  </sheetData>
  <sortState xmlns:xlrd2="http://schemas.microsoft.com/office/spreadsheetml/2017/richdata2" ref="A1:A39">
    <sortCondition ref="A1"/>
  </sortState>
  <printOptions gridLines="1"/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Durick</dc:creator>
  <cp:lastModifiedBy>Bradley Durick</cp:lastModifiedBy>
  <cp:lastPrinted>2020-08-09T14:30:50Z</cp:lastPrinted>
  <dcterms:created xsi:type="dcterms:W3CDTF">2015-03-04T15:30:11Z</dcterms:created>
  <dcterms:modified xsi:type="dcterms:W3CDTF">2020-08-10T23:26:56Z</dcterms:modified>
</cp:coreProperties>
</file>