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d\OneDrive\Documents\Drayton\2022\"/>
    </mc:Choice>
  </mc:AlternateContent>
  <xr:revisionPtr revIDLastSave="0" documentId="8_{9A829B08-4EF6-4804-A3D0-38840149E952}" xr6:coauthVersionLast="47" xr6:coauthVersionMax="47" xr10:uidLastSave="{00000000-0000-0000-0000-000000000000}"/>
  <bookViews>
    <workbookView xWindow="-110" yWindow="-110" windowWidth="19420" windowHeight="10420" xr2:uid="{74EDE827-797A-4556-AA8A-D362A18469C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1" l="1"/>
  <c r="Q7" i="1"/>
  <c r="Q31" i="1"/>
  <c r="Q4" i="1"/>
  <c r="Q61" i="1"/>
  <c r="Q32" i="1"/>
  <c r="Q21" i="1"/>
  <c r="Q12" i="1"/>
  <c r="Q40" i="1"/>
  <c r="Q60" i="1"/>
  <c r="Q52" i="1"/>
  <c r="Q25" i="1"/>
  <c r="Q30" i="1"/>
  <c r="Q43" i="1"/>
  <c r="Q10" i="1"/>
  <c r="Q26" i="1"/>
  <c r="Q53" i="1"/>
  <c r="Q28" i="1"/>
  <c r="Q37" i="1"/>
  <c r="Q47" i="1"/>
  <c r="Q62" i="1"/>
  <c r="Q8" i="1"/>
  <c r="Q39" i="1"/>
  <c r="Q20" i="1"/>
  <c r="Q35" i="1"/>
  <c r="Q22" i="1"/>
  <c r="Q17" i="1"/>
  <c r="Q57" i="1"/>
  <c r="Q45" i="1"/>
  <c r="Q18" i="1"/>
  <c r="Q48" i="1"/>
  <c r="Q54" i="1"/>
  <c r="Q5" i="1"/>
  <c r="Q36" i="1"/>
  <c r="Q15" i="1"/>
  <c r="Q49" i="1"/>
  <c r="Q64" i="1"/>
  <c r="Q56" i="1"/>
  <c r="Q50" i="1"/>
  <c r="Q6" i="1"/>
  <c r="Q33" i="1"/>
  <c r="Q58" i="1"/>
  <c r="Q13" i="1"/>
  <c r="Q11" i="1"/>
  <c r="Q3" i="1"/>
  <c r="Q24" i="1"/>
  <c r="Q19" i="1"/>
  <c r="Q9" i="1"/>
  <c r="Q34" i="1"/>
  <c r="Q51" i="1"/>
  <c r="Q42" i="1"/>
  <c r="Q27" i="1"/>
  <c r="Q29" i="1"/>
  <c r="Q16" i="1"/>
  <c r="Q14" i="1"/>
  <c r="Q44" i="1"/>
  <c r="Q55" i="1"/>
  <c r="Q63" i="1"/>
  <c r="Q38" i="1"/>
  <c r="Q41" i="1"/>
  <c r="Q23" i="1"/>
  <c r="Q59" i="1"/>
  <c r="K53" i="1"/>
  <c r="K8" i="1"/>
  <c r="K41" i="1"/>
  <c r="K23" i="1"/>
  <c r="K59" i="1"/>
  <c r="S59" i="1" s="1"/>
  <c r="K46" i="1"/>
  <c r="K7" i="1"/>
  <c r="K31" i="1"/>
  <c r="K4" i="1"/>
  <c r="K61" i="1"/>
  <c r="K32" i="1"/>
  <c r="K21" i="1"/>
  <c r="K12" i="1"/>
  <c r="K40" i="1"/>
  <c r="K60" i="1"/>
  <c r="K52" i="1"/>
  <c r="K25" i="1"/>
  <c r="K30" i="1"/>
  <c r="K43" i="1"/>
  <c r="K10" i="1"/>
  <c r="K26" i="1"/>
  <c r="K28" i="1"/>
  <c r="K37" i="1"/>
  <c r="K47" i="1"/>
  <c r="K62" i="1"/>
  <c r="S62" i="1" s="1"/>
  <c r="K39" i="1"/>
  <c r="K20" i="1"/>
  <c r="K35" i="1"/>
  <c r="K22" i="1"/>
  <c r="K17" i="1"/>
  <c r="K57" i="1"/>
  <c r="K45" i="1"/>
  <c r="K18" i="1"/>
  <c r="K48" i="1"/>
  <c r="K54" i="1"/>
  <c r="K5" i="1"/>
  <c r="K36" i="1"/>
  <c r="K15" i="1"/>
  <c r="K49" i="1"/>
  <c r="K64" i="1"/>
  <c r="S64" i="1" s="1"/>
  <c r="K56" i="1"/>
  <c r="K50" i="1"/>
  <c r="K6" i="1"/>
  <c r="K33" i="1"/>
  <c r="K58" i="1"/>
  <c r="K13" i="1"/>
  <c r="K11" i="1"/>
  <c r="K3" i="1"/>
  <c r="K24" i="1"/>
  <c r="K19" i="1"/>
  <c r="K9" i="1"/>
  <c r="K34" i="1"/>
  <c r="K51" i="1"/>
  <c r="K42" i="1"/>
  <c r="K27" i="1"/>
  <c r="K29" i="1"/>
  <c r="K16" i="1"/>
  <c r="K14" i="1"/>
  <c r="K44" i="1"/>
  <c r="K55" i="1"/>
  <c r="K63" i="1"/>
  <c r="K38" i="1"/>
  <c r="K2" i="1"/>
  <c r="Q2" i="1"/>
  <c r="S23" i="1" l="1"/>
  <c r="S61" i="1"/>
  <c r="S41" i="1"/>
  <c r="S44" i="1"/>
  <c r="S27" i="1"/>
  <c r="S9" i="1"/>
  <c r="S11" i="1"/>
  <c r="S6" i="1"/>
  <c r="S49" i="1"/>
  <c r="S54" i="1"/>
  <c r="S57" i="1"/>
  <c r="S20" i="1"/>
  <c r="S47" i="1"/>
  <c r="S26" i="1"/>
  <c r="S25" i="1"/>
  <c r="S12" i="1"/>
  <c r="S4" i="1"/>
  <c r="S60" i="1"/>
  <c r="S58" i="1"/>
  <c r="S56" i="1"/>
  <c r="S53" i="1"/>
  <c r="S38" i="1"/>
  <c r="S14" i="1"/>
  <c r="S42" i="1"/>
  <c r="S19" i="1"/>
  <c r="S13" i="1"/>
  <c r="S50" i="1"/>
  <c r="S15" i="1"/>
  <c r="S48" i="1"/>
  <c r="S17" i="1"/>
  <c r="S39" i="1"/>
  <c r="S37" i="1"/>
  <c r="S10" i="1"/>
  <c r="S52" i="1"/>
  <c r="S21" i="1"/>
  <c r="S31" i="1"/>
  <c r="S2" i="1"/>
  <c r="S63" i="1"/>
  <c r="S16" i="1"/>
  <c r="S51" i="1"/>
  <c r="S24" i="1"/>
  <c r="S36" i="1"/>
  <c r="S18" i="1"/>
  <c r="S22" i="1"/>
  <c r="S8" i="1"/>
  <c r="S28" i="1"/>
  <c r="S43" i="1"/>
  <c r="S32" i="1"/>
  <c r="S7" i="1"/>
  <c r="S55" i="1"/>
  <c r="S29" i="1"/>
  <c r="S34" i="1"/>
  <c r="S3" i="1"/>
  <c r="S33" i="1"/>
  <c r="S5" i="1"/>
  <c r="S45" i="1"/>
  <c r="S35" i="1"/>
  <c r="S30" i="1"/>
  <c r="S40" i="1"/>
  <c r="S46" i="1"/>
</calcChain>
</file>

<file path=xl/sharedStrings.xml><?xml version="1.0" encoding="utf-8"?>
<sst xmlns="http://schemas.openxmlformats.org/spreadsheetml/2006/main" count="205" uniqueCount="142">
  <si>
    <t>RANK</t>
  </si>
  <si>
    <t>TEAM #</t>
  </si>
  <si>
    <t>Partner A</t>
  </si>
  <si>
    <t>Partner B</t>
  </si>
  <si>
    <t>Fish 1</t>
  </si>
  <si>
    <t>Fish 2</t>
  </si>
  <si>
    <t>Slot</t>
  </si>
  <si>
    <t>Total</t>
  </si>
  <si>
    <t>TOTAL</t>
  </si>
  <si>
    <t>Dolan, Chris</t>
  </si>
  <si>
    <t xml:space="preserve"> </t>
  </si>
  <si>
    <t>Dolan, Dick</t>
  </si>
  <si>
    <t>Gutierrez, Henry Sr</t>
  </si>
  <si>
    <t>Schmidt, Scott</t>
  </si>
  <si>
    <t>Dunwald, Chad</t>
  </si>
  <si>
    <t>pp</t>
  </si>
  <si>
    <t>Johnson, Michael</t>
  </si>
  <si>
    <t>Andrews, Michael</t>
  </si>
  <si>
    <t>brad pp</t>
  </si>
  <si>
    <t>Pilon, Brandon</t>
  </si>
  <si>
    <t>Oby, Brandon</t>
  </si>
  <si>
    <t>Goerss, Will</t>
  </si>
  <si>
    <t>Ackerson, Jayson</t>
  </si>
  <si>
    <t>Morgan, Grant</t>
  </si>
  <si>
    <t>Gagnon, Tyler</t>
  </si>
  <si>
    <t>Gagnon, Jason</t>
  </si>
  <si>
    <t>Hammerling, Ziggy</t>
  </si>
  <si>
    <t>Anderson, Brian</t>
  </si>
  <si>
    <t>Anderson, Lisa</t>
  </si>
  <si>
    <t>Jordheim, Jeff</t>
  </si>
  <si>
    <t>Jordheim, Kora</t>
  </si>
  <si>
    <t>Casmey, Dustin</t>
  </si>
  <si>
    <t>Weber, Troy</t>
  </si>
  <si>
    <t>Larsen, Kerry</t>
  </si>
  <si>
    <t>St Germain, Wade</t>
  </si>
  <si>
    <t>Taylor, Chris</t>
  </si>
  <si>
    <t>Taylor, Mike</t>
  </si>
  <si>
    <t>Weber, Tony</t>
  </si>
  <si>
    <t>Weber, Kyle</t>
  </si>
  <si>
    <t>Lee, Ray</t>
  </si>
  <si>
    <t>Voorhees, Emma</t>
  </si>
  <si>
    <t>Ackerson, Travis</t>
  </si>
  <si>
    <t>Thompson, Eric</t>
  </si>
  <si>
    <t>Hartwig, Philip</t>
  </si>
  <si>
    <t>Weber, Josh</t>
  </si>
  <si>
    <t>Kissinger, Peter</t>
  </si>
  <si>
    <t>Smith, Jarad</t>
  </si>
  <si>
    <t>Beauchamp, Brad</t>
  </si>
  <si>
    <t>Barstad, Warren</t>
  </si>
  <si>
    <t>Murray, Bill</t>
  </si>
  <si>
    <t>Larsen, David</t>
  </si>
  <si>
    <t>Blawat, Jeff</t>
  </si>
  <si>
    <t>Blawat, Thomas</t>
  </si>
  <si>
    <t>Engabretson, Ole</t>
  </si>
  <si>
    <t>Ostwald, Matt</t>
  </si>
  <si>
    <t>Ostwald, Samantha</t>
  </si>
  <si>
    <t>Raymond. Rob</t>
  </si>
  <si>
    <t>Hollands, Kent</t>
  </si>
  <si>
    <t>Gansle, Mya</t>
  </si>
  <si>
    <t>ca</t>
  </si>
  <si>
    <t>Lierz, Mark</t>
  </si>
  <si>
    <t>Roland, Ronnie</t>
  </si>
  <si>
    <t>Erickson, Alan</t>
  </si>
  <si>
    <t>Erickson, Zach</t>
  </si>
  <si>
    <t>Snare, Trevor</t>
  </si>
  <si>
    <t>Balstad, Kevin</t>
  </si>
  <si>
    <t>Sagert, Blake</t>
  </si>
  <si>
    <t>Dubois, Dylan</t>
  </si>
  <si>
    <t>Szczapanski, Kalen</t>
  </si>
  <si>
    <t>Olson, Gunnar</t>
  </si>
  <si>
    <t>Baer, Jeremiah</t>
  </si>
  <si>
    <t>Hoard, Tony</t>
  </si>
  <si>
    <t>ck</t>
  </si>
  <si>
    <t>Hanna, Zeke</t>
  </si>
  <si>
    <t>Hanna, John</t>
  </si>
  <si>
    <t>Clement, Dave</t>
  </si>
  <si>
    <t>Brooks, Tim</t>
  </si>
  <si>
    <t>Burnside, Tony</t>
  </si>
  <si>
    <t>Anderson, Wade</t>
  </si>
  <si>
    <t>Anderson, Lacey</t>
  </si>
  <si>
    <t>Stejskal, Cory</t>
  </si>
  <si>
    <t>Koski, Tim</t>
  </si>
  <si>
    <t>Cronjie, Pieter</t>
  </si>
  <si>
    <t>Weinlaeder, Ryan</t>
  </si>
  <si>
    <t>Mero, Beau</t>
  </si>
  <si>
    <t>Mero, Justin</t>
  </si>
  <si>
    <t>Condiff, Layne</t>
  </si>
  <si>
    <t>Condiff, Kelly</t>
  </si>
  <si>
    <t>Kringlen, Ethan</t>
  </si>
  <si>
    <t>Olson, Cody</t>
  </si>
  <si>
    <t>Bach, August</t>
  </si>
  <si>
    <t>Lazenby, Dave</t>
  </si>
  <si>
    <t>Howard, Todd</t>
  </si>
  <si>
    <t>Howard, John</t>
  </si>
  <si>
    <t>Knutson, Doug</t>
  </si>
  <si>
    <t>Brown, Bauer</t>
  </si>
  <si>
    <t>Brown, Easton</t>
  </si>
  <si>
    <t>Rud, Brian</t>
  </si>
  <si>
    <t>Benson, James</t>
  </si>
  <si>
    <t>Gudajtes, Jamie</t>
  </si>
  <si>
    <t>Lunski, Dustin</t>
  </si>
  <si>
    <t>Lunski, Darwin</t>
  </si>
  <si>
    <t>Lunski, Branden</t>
  </si>
  <si>
    <t>Bauer, Jensen</t>
  </si>
  <si>
    <t>Howard, Mike</t>
  </si>
  <si>
    <t>Hedlund, Mike</t>
  </si>
  <si>
    <t>Rood, Chris</t>
  </si>
  <si>
    <t>Nielsen, Marc</t>
  </si>
  <si>
    <t>Hayes, Kevin</t>
  </si>
  <si>
    <t>Hayes, Logan</t>
  </si>
  <si>
    <t>Srnsky, Zach</t>
  </si>
  <si>
    <t>Rodd, Trevor</t>
  </si>
  <si>
    <t>Lunski, Trever</t>
  </si>
  <si>
    <t>Foster, Travis</t>
  </si>
  <si>
    <t>Nordin, Matt</t>
  </si>
  <si>
    <t>Lindgren, Brett</t>
  </si>
  <si>
    <t>Snoble, Brayden</t>
  </si>
  <si>
    <t>Ackerman, David</t>
  </si>
  <si>
    <t>Perkerewicz, Dominic</t>
  </si>
  <si>
    <t>Perkerewicz, Jessica</t>
  </si>
  <si>
    <t>Deziel, Jason</t>
  </si>
  <si>
    <t>Koppang, Chris</t>
  </si>
  <si>
    <t>Kostrzewski, Jeff</t>
  </si>
  <si>
    <t>Spindler, Jeremy</t>
  </si>
  <si>
    <t>Goodwin, Luther</t>
  </si>
  <si>
    <t>Hedlund, Alex</t>
  </si>
  <si>
    <t>Hommnwavra, Zach</t>
  </si>
  <si>
    <t>Floshka, Micheal</t>
  </si>
  <si>
    <t>Kotowitz, Jason</t>
  </si>
  <si>
    <t>Johnson, Ethan</t>
  </si>
  <si>
    <t>Sandbeck, Jim</t>
  </si>
  <si>
    <t>Sandbeck, Jayden</t>
  </si>
  <si>
    <t>Engen, Charlie</t>
  </si>
  <si>
    <t>Snoble, Jeremy</t>
  </si>
  <si>
    <t>Engen, Austin</t>
  </si>
  <si>
    <t>Hlucny, Paul</t>
  </si>
  <si>
    <t>Laamack, Brian</t>
  </si>
  <si>
    <t>Ingals, Sarah</t>
  </si>
  <si>
    <t>Ramsey, Sarah</t>
  </si>
  <si>
    <t>Kinneberg, Isacc</t>
  </si>
  <si>
    <t>Randy</t>
  </si>
  <si>
    <t>Knutson, Derek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</si>
</sst>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/>
    <xf numFmtId="0" fontId="0" fillId="0" borderId="0" xfId="0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D7663-31AB-4648-858B-C8F30C36FD6B}">
  <dimension ref="A1:W64"/>
  <sheetViews>
    <sheetView tabSelected="1" topLeftCell="A43" workbookViewId="0">
      <selection activeCell="P3" sqref="P3"/>
    </sheetView>
  </sheetViews>
  <sheetFormatPr defaultRowHeight="14.5" x14ac:dyDescent="0.35"/>
  <cols>
    <col min="3" max="3" width="17.54296875" customWidth="1"/>
    <col min="4" max="4" width="1.6328125" customWidth="1"/>
    <col min="5" max="5" width="20.7265625" customWidth="1"/>
    <col min="6" max="6" width="8.81640625" customWidth="1"/>
    <col min="7" max="11" width="8.7265625" customWidth="1"/>
    <col min="12" max="12" width="2.453125" customWidth="1"/>
    <col min="13" max="14" width="8.7265625" customWidth="1"/>
    <col min="18" max="18" width="3.1796875" customWidth="1"/>
    <col min="21" max="21" width="24.08984375" customWidth="1"/>
    <col min="22" max="22" width="4.54296875" customWidth="1"/>
    <col min="23" max="23" width="17.90625" customWidth="1"/>
  </cols>
  <sheetData>
    <row r="1" spans="1:19" ht="21.5" thickBot="1" x14ac:dyDescent="0.55000000000000004">
      <c r="A1" s="1" t="s">
        <v>0</v>
      </c>
      <c r="B1" s="1" t="s">
        <v>1</v>
      </c>
      <c r="C1" s="2" t="s">
        <v>2</v>
      </c>
      <c r="D1" s="2"/>
      <c r="E1" s="2" t="s">
        <v>3</v>
      </c>
      <c r="F1" s="3"/>
      <c r="G1" s="4" t="s">
        <v>4</v>
      </c>
      <c r="H1" s="4" t="s">
        <v>5</v>
      </c>
      <c r="I1" s="4" t="s">
        <v>6</v>
      </c>
      <c r="J1" s="4" t="s">
        <v>6</v>
      </c>
      <c r="K1" s="4" t="s">
        <v>7</v>
      </c>
      <c r="L1" s="4"/>
      <c r="M1" s="4" t="s">
        <v>4</v>
      </c>
      <c r="N1" s="4" t="s">
        <v>5</v>
      </c>
      <c r="O1" s="4" t="s">
        <v>6</v>
      </c>
      <c r="P1" s="4" t="s">
        <v>6</v>
      </c>
      <c r="Q1" s="5" t="s">
        <v>7</v>
      </c>
      <c r="R1" s="1"/>
      <c r="S1" s="6" t="s">
        <v>8</v>
      </c>
    </row>
    <row r="2" spans="1:19" ht="15" thickTop="1" x14ac:dyDescent="0.35">
      <c r="A2" s="8">
        <v>1</v>
      </c>
      <c r="B2" s="8">
        <v>1</v>
      </c>
      <c r="C2" t="s">
        <v>9</v>
      </c>
      <c r="E2" t="s">
        <v>11</v>
      </c>
      <c r="F2" s="11">
        <v>2021</v>
      </c>
      <c r="G2">
        <v>18.190000000000001</v>
      </c>
      <c r="H2">
        <v>17.34</v>
      </c>
      <c r="I2">
        <v>4.5999999999999996</v>
      </c>
      <c r="J2">
        <v>3.53</v>
      </c>
      <c r="K2" s="7">
        <f>SUM(G2:J2)</f>
        <v>43.660000000000004</v>
      </c>
      <c r="M2">
        <v>18.77</v>
      </c>
      <c r="N2">
        <v>15.99</v>
      </c>
      <c r="O2">
        <v>4.8099999999999996</v>
      </c>
      <c r="P2">
        <v>4.68</v>
      </c>
      <c r="Q2" s="7">
        <f>SUM(M2:P2)</f>
        <v>44.25</v>
      </c>
      <c r="S2" s="7">
        <f>SUM(K2+Q2)</f>
        <v>87.91</v>
      </c>
    </row>
    <row r="3" spans="1:19" x14ac:dyDescent="0.35">
      <c r="A3" s="9">
        <v>2</v>
      </c>
      <c r="B3" s="10">
        <v>46</v>
      </c>
      <c r="C3" t="s">
        <v>97</v>
      </c>
      <c r="E3" t="s">
        <v>98</v>
      </c>
      <c r="F3" t="s">
        <v>15</v>
      </c>
      <c r="G3">
        <v>18.309999999999999</v>
      </c>
      <c r="H3">
        <v>18.54</v>
      </c>
      <c r="I3">
        <v>4.4400000000000004</v>
      </c>
      <c r="J3">
        <v>3.26</v>
      </c>
      <c r="K3" s="7">
        <f>SUM(G3:J3)</f>
        <v>44.54999999999999</v>
      </c>
      <c r="M3">
        <v>15.45</v>
      </c>
      <c r="N3">
        <v>16.59</v>
      </c>
      <c r="O3">
        <v>3.79</v>
      </c>
      <c r="P3" s="21">
        <v>5.36</v>
      </c>
      <c r="Q3" s="7">
        <f>SUM(M3:P3)</f>
        <v>41.19</v>
      </c>
      <c r="S3" s="7">
        <f>SUM(K3+Q3)</f>
        <v>85.739999999999981</v>
      </c>
    </row>
    <row r="4" spans="1:19" x14ac:dyDescent="0.35">
      <c r="A4" s="9">
        <v>3</v>
      </c>
      <c r="B4" s="9">
        <v>5</v>
      </c>
      <c r="C4" t="s">
        <v>17</v>
      </c>
      <c r="E4" t="s">
        <v>20</v>
      </c>
      <c r="F4" s="11" t="s">
        <v>18</v>
      </c>
      <c r="G4">
        <v>16.440000000000001</v>
      </c>
      <c r="H4">
        <v>17.62</v>
      </c>
      <c r="I4">
        <v>3.89</v>
      </c>
      <c r="J4">
        <v>4.7</v>
      </c>
      <c r="K4" s="7">
        <f>SUM(G4:J4)</f>
        <v>42.650000000000006</v>
      </c>
      <c r="M4">
        <v>15.27</v>
      </c>
      <c r="N4">
        <v>17.600000000000001</v>
      </c>
      <c r="O4">
        <v>5.1100000000000003</v>
      </c>
      <c r="P4">
        <v>4.55</v>
      </c>
      <c r="Q4" s="7">
        <f>SUM(M4:P4)</f>
        <v>42.53</v>
      </c>
      <c r="S4" s="7">
        <f>SUM(K4+Q4)</f>
        <v>85.18</v>
      </c>
    </row>
    <row r="5" spans="1:19" x14ac:dyDescent="0.35">
      <c r="A5" s="9">
        <v>4</v>
      </c>
      <c r="B5" s="10">
        <v>34</v>
      </c>
      <c r="C5" t="s">
        <v>75</v>
      </c>
      <c r="E5" t="s">
        <v>76</v>
      </c>
      <c r="F5" t="s">
        <v>15</v>
      </c>
      <c r="G5">
        <v>13.81</v>
      </c>
      <c r="H5">
        <v>19.16</v>
      </c>
      <c r="I5">
        <v>4.37</v>
      </c>
      <c r="J5">
        <v>3.93</v>
      </c>
      <c r="K5" s="7">
        <f>SUM(G5:J5)</f>
        <v>41.269999999999996</v>
      </c>
      <c r="M5">
        <v>14.56</v>
      </c>
      <c r="N5">
        <v>16.739999999999998</v>
      </c>
      <c r="O5">
        <v>4.9400000000000004</v>
      </c>
      <c r="P5">
        <v>3.61</v>
      </c>
      <c r="Q5" s="7">
        <f>SUM(M5:P5)</f>
        <v>39.849999999999994</v>
      </c>
      <c r="S5" s="7">
        <f>SUM(K5+Q5)</f>
        <v>81.11999999999999</v>
      </c>
    </row>
    <row r="6" spans="1:19" x14ac:dyDescent="0.35">
      <c r="A6" s="9">
        <v>5</v>
      </c>
      <c r="B6" s="10">
        <v>41</v>
      </c>
      <c r="C6" t="s">
        <v>88</v>
      </c>
      <c r="E6" t="s">
        <v>89</v>
      </c>
      <c r="F6" t="s">
        <v>15</v>
      </c>
      <c r="G6">
        <v>12.51</v>
      </c>
      <c r="H6">
        <v>14.73</v>
      </c>
      <c r="I6">
        <v>3.12</v>
      </c>
      <c r="J6">
        <v>4.47</v>
      </c>
      <c r="K6" s="7">
        <f>SUM(G6:J6)</f>
        <v>34.830000000000005</v>
      </c>
      <c r="M6">
        <v>16.23</v>
      </c>
      <c r="N6">
        <v>18.329999999999998</v>
      </c>
      <c r="O6">
        <v>4.91</v>
      </c>
      <c r="P6">
        <v>4.8099999999999996</v>
      </c>
      <c r="Q6" s="7">
        <f>SUM(M6:P6)</f>
        <v>44.28</v>
      </c>
      <c r="S6" s="7">
        <f>SUM(K6+Q6)</f>
        <v>79.110000000000014</v>
      </c>
    </row>
    <row r="7" spans="1:19" x14ac:dyDescent="0.35">
      <c r="A7" s="9">
        <v>6</v>
      </c>
      <c r="B7" s="9">
        <v>3</v>
      </c>
      <c r="C7" t="s">
        <v>13</v>
      </c>
      <c r="E7" t="s">
        <v>14</v>
      </c>
      <c r="F7" s="11" t="s">
        <v>15</v>
      </c>
      <c r="G7">
        <v>17.37</v>
      </c>
      <c r="H7">
        <v>14.11</v>
      </c>
      <c r="I7">
        <v>3.49</v>
      </c>
      <c r="J7">
        <v>5.21</v>
      </c>
      <c r="K7" s="7">
        <f>SUM(G7:J7)</f>
        <v>40.18</v>
      </c>
      <c r="M7">
        <v>16.3</v>
      </c>
      <c r="N7">
        <v>15.03</v>
      </c>
      <c r="O7">
        <v>3.14</v>
      </c>
      <c r="P7">
        <v>3.24</v>
      </c>
      <c r="Q7" s="7">
        <f>SUM(M7:P7)</f>
        <v>37.71</v>
      </c>
      <c r="S7" s="7">
        <f>SUM(K7+Q7)</f>
        <v>77.89</v>
      </c>
    </row>
    <row r="8" spans="1:19" x14ac:dyDescent="0.35">
      <c r="A8" s="9">
        <v>7</v>
      </c>
      <c r="B8" s="10">
        <v>23</v>
      </c>
      <c r="C8" t="s">
        <v>49</v>
      </c>
      <c r="E8" t="s">
        <v>50</v>
      </c>
      <c r="F8" t="s">
        <v>15</v>
      </c>
      <c r="G8">
        <v>13.67</v>
      </c>
      <c r="H8">
        <v>15.7</v>
      </c>
      <c r="I8">
        <v>2.85</v>
      </c>
      <c r="J8">
        <v>3.03</v>
      </c>
      <c r="K8" s="7">
        <f>SUM(G8:J8)</f>
        <v>35.25</v>
      </c>
      <c r="M8">
        <v>17.43</v>
      </c>
      <c r="N8">
        <v>20.81</v>
      </c>
      <c r="O8">
        <v>2.31</v>
      </c>
      <c r="P8">
        <v>1.93</v>
      </c>
      <c r="Q8" s="7">
        <f>SUM(M8:P8)</f>
        <v>42.48</v>
      </c>
      <c r="S8" s="7">
        <f>SUM(K8+Q8)</f>
        <v>77.72999999999999</v>
      </c>
    </row>
    <row r="9" spans="1:19" x14ac:dyDescent="0.35">
      <c r="A9" s="9">
        <v>8</v>
      </c>
      <c r="B9" s="10">
        <v>49</v>
      </c>
      <c r="C9" t="s">
        <v>102</v>
      </c>
      <c r="E9" t="s">
        <v>103</v>
      </c>
      <c r="F9" t="s">
        <v>15</v>
      </c>
      <c r="G9">
        <v>17.62</v>
      </c>
      <c r="H9">
        <v>15.03</v>
      </c>
      <c r="I9">
        <v>2.4700000000000002</v>
      </c>
      <c r="J9">
        <v>2.4700000000000002</v>
      </c>
      <c r="K9" s="7">
        <f>SUM(G9:J9)</f>
        <v>37.589999999999996</v>
      </c>
      <c r="M9">
        <v>15.84</v>
      </c>
      <c r="N9">
        <v>15.87</v>
      </c>
      <c r="O9">
        <v>3.57</v>
      </c>
      <c r="P9">
        <v>4.07</v>
      </c>
      <c r="Q9" s="7">
        <f>SUM(M9:P9)</f>
        <v>39.35</v>
      </c>
      <c r="S9" s="7">
        <f>SUM(K9+Q9)</f>
        <v>76.94</v>
      </c>
    </row>
    <row r="10" spans="1:19" x14ac:dyDescent="0.35">
      <c r="A10" s="9">
        <v>9</v>
      </c>
      <c r="B10" s="9">
        <v>16</v>
      </c>
      <c r="C10" t="s">
        <v>37</v>
      </c>
      <c r="E10" t="s">
        <v>38</v>
      </c>
      <c r="F10" t="s">
        <v>15</v>
      </c>
      <c r="G10">
        <v>14.38</v>
      </c>
      <c r="H10">
        <v>17.059999999999999</v>
      </c>
      <c r="I10">
        <v>3.92</v>
      </c>
      <c r="J10">
        <v>3.46</v>
      </c>
      <c r="K10" s="7">
        <f>SUM(G10:J10)</f>
        <v>38.82</v>
      </c>
      <c r="M10">
        <v>15.92</v>
      </c>
      <c r="N10">
        <v>16.260000000000002</v>
      </c>
      <c r="O10">
        <v>2.58</v>
      </c>
      <c r="P10">
        <v>3.08</v>
      </c>
      <c r="Q10" s="7">
        <f>SUM(M10:P10)</f>
        <v>37.839999999999996</v>
      </c>
      <c r="S10" s="7">
        <f>SUM(K10+Q10)</f>
        <v>76.66</v>
      </c>
    </row>
    <row r="11" spans="1:19" s="14" customFormat="1" x14ac:dyDescent="0.35">
      <c r="A11" s="13">
        <v>10</v>
      </c>
      <c r="B11" s="10">
        <v>45</v>
      </c>
      <c r="C11" t="s">
        <v>95</v>
      </c>
      <c r="D11"/>
      <c r="E11" t="s">
        <v>96</v>
      </c>
      <c r="F11" t="s">
        <v>59</v>
      </c>
      <c r="G11">
        <v>12.21</v>
      </c>
      <c r="H11">
        <v>17.170000000000002</v>
      </c>
      <c r="I11">
        <v>3.75</v>
      </c>
      <c r="J11">
        <v>3.33</v>
      </c>
      <c r="K11" s="7">
        <f>SUM(G11:J11)</f>
        <v>36.46</v>
      </c>
      <c r="L11"/>
      <c r="M11">
        <v>17.95</v>
      </c>
      <c r="N11">
        <v>15.93</v>
      </c>
      <c r="O11">
        <v>3.43</v>
      </c>
      <c r="P11">
        <v>2.56</v>
      </c>
      <c r="Q11" s="7">
        <f>SUM(M11:P11)</f>
        <v>39.869999999999997</v>
      </c>
      <c r="R11"/>
      <c r="S11" s="7">
        <f>SUM(K11+Q11)</f>
        <v>76.33</v>
      </c>
    </row>
    <row r="12" spans="1:19" x14ac:dyDescent="0.35">
      <c r="A12" s="9">
        <v>11</v>
      </c>
      <c r="B12" s="9">
        <v>9</v>
      </c>
      <c r="C12" t="s">
        <v>24</v>
      </c>
      <c r="E12" t="s">
        <v>25</v>
      </c>
      <c r="F12" s="11" t="s">
        <v>15</v>
      </c>
      <c r="G12">
        <v>12.53</v>
      </c>
      <c r="H12">
        <v>19.55</v>
      </c>
      <c r="I12">
        <v>4.42</v>
      </c>
      <c r="J12">
        <v>3.14</v>
      </c>
      <c r="K12" s="7">
        <f>SUM(G12:J12)</f>
        <v>39.64</v>
      </c>
      <c r="M12">
        <v>14.59</v>
      </c>
      <c r="N12">
        <v>14.97</v>
      </c>
      <c r="O12">
        <v>5.01</v>
      </c>
      <c r="P12">
        <v>2.0499999999999998</v>
      </c>
      <c r="Q12" s="7">
        <f>SUM(M12:P12)</f>
        <v>36.619999999999997</v>
      </c>
      <c r="S12" s="7">
        <f>SUM(K12+Q12)</f>
        <v>76.259999999999991</v>
      </c>
    </row>
    <row r="13" spans="1:19" x14ac:dyDescent="0.35">
      <c r="A13" s="9">
        <v>12</v>
      </c>
      <c r="B13" s="10">
        <v>44</v>
      </c>
      <c r="C13" s="11" t="s">
        <v>94</v>
      </c>
      <c r="D13" s="11"/>
      <c r="E13" s="11" t="s">
        <v>141</v>
      </c>
      <c r="F13" t="s">
        <v>15</v>
      </c>
      <c r="G13">
        <v>16.39</v>
      </c>
      <c r="H13">
        <v>13.12</v>
      </c>
      <c r="I13">
        <v>4.68</v>
      </c>
      <c r="J13">
        <v>3.06</v>
      </c>
      <c r="K13" s="7">
        <f>SUM(G13:J13)</f>
        <v>37.25</v>
      </c>
      <c r="M13">
        <v>16.100000000000001</v>
      </c>
      <c r="N13">
        <v>14.77</v>
      </c>
      <c r="O13">
        <v>3.72</v>
      </c>
      <c r="P13">
        <v>4.1500000000000004</v>
      </c>
      <c r="Q13" s="7">
        <f>SUM(M13:P13)</f>
        <v>38.74</v>
      </c>
      <c r="S13" s="7">
        <f>SUM(K13+Q13)</f>
        <v>75.990000000000009</v>
      </c>
    </row>
    <row r="14" spans="1:19" x14ac:dyDescent="0.35">
      <c r="A14" s="9">
        <v>13</v>
      </c>
      <c r="B14" s="10">
        <v>56</v>
      </c>
      <c r="C14" t="s">
        <v>128</v>
      </c>
      <c r="E14" t="s">
        <v>136</v>
      </c>
      <c r="F14" t="s">
        <v>59</v>
      </c>
      <c r="G14">
        <v>13.76</v>
      </c>
      <c r="H14">
        <v>14.53</v>
      </c>
      <c r="I14" s="16"/>
      <c r="J14" s="16"/>
      <c r="K14" s="7">
        <f>SUM(G14:J14)</f>
        <v>28.29</v>
      </c>
      <c r="M14">
        <v>20.329999999999998</v>
      </c>
      <c r="N14">
        <v>17.850000000000001</v>
      </c>
      <c r="O14">
        <v>4.63</v>
      </c>
      <c r="P14">
        <v>2.86</v>
      </c>
      <c r="Q14" s="7">
        <f>SUM(M14:P14)</f>
        <v>45.67</v>
      </c>
      <c r="S14" s="7">
        <f>SUM(K14+Q14)</f>
        <v>73.960000000000008</v>
      </c>
    </row>
    <row r="15" spans="1:19" x14ac:dyDescent="0.35">
      <c r="A15" s="9">
        <v>14</v>
      </c>
      <c r="B15" s="10">
        <v>36</v>
      </c>
      <c r="C15" t="s">
        <v>78</v>
      </c>
      <c r="E15" t="s">
        <v>79</v>
      </c>
      <c r="F15" t="s">
        <v>15</v>
      </c>
      <c r="G15">
        <v>16.29</v>
      </c>
      <c r="H15">
        <v>14.63</v>
      </c>
      <c r="I15">
        <v>2.5499999999999998</v>
      </c>
      <c r="J15">
        <v>3.4</v>
      </c>
      <c r="K15" s="7">
        <f>SUM(G15:J15)</f>
        <v>36.869999999999997</v>
      </c>
      <c r="M15">
        <v>13.91</v>
      </c>
      <c r="N15">
        <v>13.63</v>
      </c>
      <c r="O15">
        <v>4.4800000000000004</v>
      </c>
      <c r="P15">
        <v>4.93</v>
      </c>
      <c r="Q15" s="7">
        <f>SUM(M15:P15)</f>
        <v>36.949999999999996</v>
      </c>
      <c r="S15" s="7">
        <f>SUM(K15+Q15)</f>
        <v>73.819999999999993</v>
      </c>
    </row>
    <row r="16" spans="1:19" x14ac:dyDescent="0.35">
      <c r="A16" s="9">
        <v>15</v>
      </c>
      <c r="B16" s="10">
        <v>55</v>
      </c>
      <c r="C16" s="11" t="s">
        <v>110</v>
      </c>
      <c r="E16" t="s">
        <v>111</v>
      </c>
      <c r="F16" t="s">
        <v>59</v>
      </c>
      <c r="G16">
        <v>16.100000000000001</v>
      </c>
      <c r="H16">
        <v>16.989999999999998</v>
      </c>
      <c r="I16">
        <v>4.12</v>
      </c>
      <c r="J16">
        <v>3.24</v>
      </c>
      <c r="K16" s="7">
        <f>SUM(G16:J16)</f>
        <v>40.450000000000003</v>
      </c>
      <c r="M16">
        <v>15.98</v>
      </c>
      <c r="N16">
        <v>17.07</v>
      </c>
      <c r="O16" s="16"/>
      <c r="P16" s="16"/>
      <c r="Q16" s="7">
        <f>SUM(M16:P16)</f>
        <v>33.049999999999997</v>
      </c>
      <c r="S16" s="7">
        <f>SUM(K16+Q16)</f>
        <v>73.5</v>
      </c>
    </row>
    <row r="17" spans="1:23" x14ac:dyDescent="0.35">
      <c r="A17" s="9">
        <v>16</v>
      </c>
      <c r="B17" s="10">
        <v>28</v>
      </c>
      <c r="C17" t="s">
        <v>62</v>
      </c>
      <c r="E17" t="s">
        <v>63</v>
      </c>
      <c r="F17" t="s">
        <v>59</v>
      </c>
      <c r="G17">
        <v>13.52</v>
      </c>
      <c r="H17">
        <v>14.91</v>
      </c>
      <c r="I17">
        <v>4.28</v>
      </c>
      <c r="J17">
        <v>4.09</v>
      </c>
      <c r="K17" s="7">
        <f>SUM(G17:J17)</f>
        <v>36.799999999999997</v>
      </c>
      <c r="M17">
        <v>14.03</v>
      </c>
      <c r="N17">
        <v>13.31</v>
      </c>
      <c r="O17">
        <v>3.81</v>
      </c>
      <c r="P17">
        <v>5.18</v>
      </c>
      <c r="Q17" s="7">
        <f>SUM(M17:P17)</f>
        <v>36.33</v>
      </c>
      <c r="S17" s="7">
        <f>SUM(K17+Q17)</f>
        <v>73.13</v>
      </c>
    </row>
    <row r="18" spans="1:23" x14ac:dyDescent="0.35">
      <c r="A18" s="9">
        <v>17</v>
      </c>
      <c r="B18" s="10">
        <v>31</v>
      </c>
      <c r="C18" t="s">
        <v>68</v>
      </c>
      <c r="E18" t="s">
        <v>69</v>
      </c>
      <c r="F18" t="s">
        <v>15</v>
      </c>
      <c r="G18">
        <v>15.87</v>
      </c>
      <c r="H18">
        <v>15.71</v>
      </c>
      <c r="I18">
        <v>3.64</v>
      </c>
      <c r="J18">
        <v>4.5999999999999996</v>
      </c>
      <c r="K18" s="7">
        <f>SUM(G18:J18)</f>
        <v>39.82</v>
      </c>
      <c r="M18">
        <v>8.6</v>
      </c>
      <c r="N18">
        <v>17.079999999999998</v>
      </c>
      <c r="O18">
        <v>4.04</v>
      </c>
      <c r="P18">
        <v>3.48</v>
      </c>
      <c r="Q18" s="7">
        <f>SUM(M18:P18)</f>
        <v>33.199999999999996</v>
      </c>
      <c r="S18" s="7">
        <f>SUM(K18+Q18)</f>
        <v>73.02</v>
      </c>
    </row>
    <row r="19" spans="1:23" x14ac:dyDescent="0.35">
      <c r="A19" s="9">
        <v>18</v>
      </c>
      <c r="B19" s="10">
        <v>48</v>
      </c>
      <c r="C19" s="11" t="s">
        <v>101</v>
      </c>
      <c r="E19" t="s">
        <v>112</v>
      </c>
      <c r="F19" t="s">
        <v>59</v>
      </c>
      <c r="G19">
        <v>12.44</v>
      </c>
      <c r="H19">
        <v>17.920000000000002</v>
      </c>
      <c r="I19">
        <v>4.54</v>
      </c>
      <c r="J19">
        <v>2.98</v>
      </c>
      <c r="K19" s="7">
        <f>SUM(G19:J19)</f>
        <v>37.879999999999995</v>
      </c>
      <c r="M19">
        <v>14.97</v>
      </c>
      <c r="N19">
        <v>12.91</v>
      </c>
      <c r="O19">
        <v>3.91</v>
      </c>
      <c r="P19">
        <v>2.74</v>
      </c>
      <c r="Q19" s="7">
        <f>SUM(M19:P19)</f>
        <v>34.53</v>
      </c>
      <c r="S19" s="7">
        <f>SUM(K19+Q19)</f>
        <v>72.41</v>
      </c>
    </row>
    <row r="20" spans="1:23" x14ac:dyDescent="0.35">
      <c r="A20" s="9">
        <v>19</v>
      </c>
      <c r="B20" s="9">
        <v>25</v>
      </c>
      <c r="C20" t="s">
        <v>53</v>
      </c>
      <c r="E20" t="s">
        <v>129</v>
      </c>
      <c r="F20" t="s">
        <v>15</v>
      </c>
      <c r="G20">
        <v>14.61</v>
      </c>
      <c r="H20">
        <v>16.649999999999999</v>
      </c>
      <c r="I20">
        <v>3.33</v>
      </c>
      <c r="J20" s="16"/>
      <c r="K20" s="7">
        <f>SUM(G20:J20)</f>
        <v>34.589999999999996</v>
      </c>
      <c r="M20">
        <v>16.71</v>
      </c>
      <c r="N20">
        <v>13.9</v>
      </c>
      <c r="O20">
        <v>4.58</v>
      </c>
      <c r="P20">
        <v>2.46</v>
      </c>
      <c r="Q20" s="7">
        <f>SUM(M20:P20)</f>
        <v>37.65</v>
      </c>
      <c r="S20" s="7">
        <f>SUM(K20+Q20)</f>
        <v>72.239999999999995</v>
      </c>
      <c r="U20" t="s">
        <v>126</v>
      </c>
      <c r="W20" t="s">
        <v>127</v>
      </c>
    </row>
    <row r="21" spans="1:23" x14ac:dyDescent="0.35">
      <c r="A21" s="9">
        <v>20</v>
      </c>
      <c r="B21" s="9">
        <v>8</v>
      </c>
      <c r="C21" t="s">
        <v>22</v>
      </c>
      <c r="E21" t="s">
        <v>23</v>
      </c>
      <c r="F21" s="11" t="s">
        <v>15</v>
      </c>
      <c r="G21">
        <v>13.77</v>
      </c>
      <c r="H21">
        <v>16.68</v>
      </c>
      <c r="I21">
        <v>4.1399999999999997</v>
      </c>
      <c r="J21">
        <v>1.76</v>
      </c>
      <c r="K21" s="7">
        <f>SUM(G21:J21)</f>
        <v>36.349999999999994</v>
      </c>
      <c r="M21">
        <v>14</v>
      </c>
      <c r="N21">
        <v>16.11</v>
      </c>
      <c r="O21">
        <v>3.33</v>
      </c>
      <c r="P21">
        <v>2.19</v>
      </c>
      <c r="Q21" s="7">
        <f>SUM(M21:P21)</f>
        <v>35.629999999999995</v>
      </c>
      <c r="S21" s="7">
        <f>SUM(K21+Q21)</f>
        <v>71.97999999999999</v>
      </c>
    </row>
    <row r="22" spans="1:23" x14ac:dyDescent="0.35">
      <c r="A22" s="9">
        <v>21</v>
      </c>
      <c r="B22" s="10">
        <v>27</v>
      </c>
      <c r="C22" t="s">
        <v>60</v>
      </c>
      <c r="E22" t="s">
        <v>61</v>
      </c>
      <c r="F22" t="s">
        <v>59</v>
      </c>
      <c r="G22">
        <v>14.57</v>
      </c>
      <c r="H22">
        <v>14.41</v>
      </c>
      <c r="I22">
        <v>3.78</v>
      </c>
      <c r="J22">
        <v>2.6</v>
      </c>
      <c r="K22" s="7">
        <f>SUM(G22:J22)</f>
        <v>35.36</v>
      </c>
      <c r="M22">
        <v>16.329999999999998</v>
      </c>
      <c r="N22">
        <v>16.86</v>
      </c>
      <c r="O22">
        <v>2.73</v>
      </c>
      <c r="P22" s="16"/>
      <c r="Q22" s="7">
        <f>SUM(M22:P22)</f>
        <v>35.919999999999995</v>
      </c>
      <c r="S22" s="7">
        <f>SUM(K22+Q22)</f>
        <v>71.28</v>
      </c>
    </row>
    <row r="23" spans="1:23" x14ac:dyDescent="0.35">
      <c r="A23" s="9">
        <v>22</v>
      </c>
      <c r="B23" s="10">
        <v>62</v>
      </c>
      <c r="C23" t="s">
        <v>130</v>
      </c>
      <c r="E23" t="s">
        <v>131</v>
      </c>
      <c r="F23" t="s">
        <v>59</v>
      </c>
      <c r="G23">
        <v>10.92</v>
      </c>
      <c r="H23">
        <v>14.13</v>
      </c>
      <c r="I23">
        <v>4.49</v>
      </c>
      <c r="J23">
        <v>3.79</v>
      </c>
      <c r="K23" s="7">
        <f>SUM(G23:J23)</f>
        <v>33.33</v>
      </c>
      <c r="M23">
        <v>17.21</v>
      </c>
      <c r="N23">
        <v>12.98</v>
      </c>
      <c r="O23">
        <v>3.53</v>
      </c>
      <c r="P23">
        <v>3.99</v>
      </c>
      <c r="Q23" s="7">
        <f>SUM(M23:P23)</f>
        <v>37.71</v>
      </c>
      <c r="S23" s="7">
        <f>SUM(K23+Q23)</f>
        <v>71.039999999999992</v>
      </c>
    </row>
    <row r="24" spans="1:23" x14ac:dyDescent="0.35">
      <c r="A24" s="10">
        <v>23</v>
      </c>
      <c r="B24" s="10">
        <v>47</v>
      </c>
      <c r="C24" s="11" t="s">
        <v>99</v>
      </c>
      <c r="D24" s="11"/>
      <c r="E24" s="11" t="s">
        <v>100</v>
      </c>
      <c r="F24" t="s">
        <v>10</v>
      </c>
      <c r="G24">
        <v>14.19</v>
      </c>
      <c r="H24">
        <v>15.83</v>
      </c>
      <c r="I24">
        <v>2.59</v>
      </c>
      <c r="J24">
        <v>3.95</v>
      </c>
      <c r="K24" s="7">
        <f>SUM(G24:J24)</f>
        <v>36.56</v>
      </c>
      <c r="M24">
        <v>14.98</v>
      </c>
      <c r="N24">
        <v>12.78</v>
      </c>
      <c r="O24">
        <v>3.77</v>
      </c>
      <c r="P24">
        <v>1.91</v>
      </c>
      <c r="Q24" s="7">
        <f>SUM(M24:P24)</f>
        <v>33.44</v>
      </c>
      <c r="S24" s="7">
        <f>SUM(K24+Q24)</f>
        <v>70</v>
      </c>
    </row>
    <row r="25" spans="1:23" x14ac:dyDescent="0.35">
      <c r="A25" s="10">
        <v>24</v>
      </c>
      <c r="B25" s="9">
        <v>13</v>
      </c>
      <c r="C25" t="s">
        <v>31</v>
      </c>
      <c r="E25" t="s">
        <v>32</v>
      </c>
      <c r="F25" t="s">
        <v>15</v>
      </c>
      <c r="G25">
        <v>16.059999999999999</v>
      </c>
      <c r="H25">
        <v>18.64</v>
      </c>
      <c r="I25">
        <v>3.88</v>
      </c>
      <c r="J25">
        <v>3.28</v>
      </c>
      <c r="K25" s="7">
        <f>SUM(G25:J25)</f>
        <v>41.860000000000007</v>
      </c>
      <c r="M25">
        <v>21.27</v>
      </c>
      <c r="N25" s="16"/>
      <c r="O25">
        <v>3.62</v>
      </c>
      <c r="P25">
        <v>2.93</v>
      </c>
      <c r="Q25" s="7">
        <f>SUM(M25:P25)</f>
        <v>27.82</v>
      </c>
      <c r="S25" s="7">
        <f>SUM(K25+Q25)</f>
        <v>69.680000000000007</v>
      </c>
    </row>
    <row r="26" spans="1:23" x14ac:dyDescent="0.35">
      <c r="A26" s="9">
        <v>25</v>
      </c>
      <c r="B26" s="9">
        <v>17</v>
      </c>
      <c r="C26" t="s">
        <v>39</v>
      </c>
      <c r="E26" t="s">
        <v>40</v>
      </c>
      <c r="F26" t="s">
        <v>15</v>
      </c>
      <c r="G26">
        <v>12.41</v>
      </c>
      <c r="H26">
        <v>14.43</v>
      </c>
      <c r="I26">
        <v>4.17</v>
      </c>
      <c r="J26">
        <v>3.74</v>
      </c>
      <c r="K26" s="7">
        <f>SUM(G26:J26)</f>
        <v>34.75</v>
      </c>
      <c r="M26">
        <v>9.68</v>
      </c>
      <c r="N26">
        <v>13.28</v>
      </c>
      <c r="O26">
        <v>4.51</v>
      </c>
      <c r="P26">
        <v>4.6500000000000004</v>
      </c>
      <c r="Q26" s="7">
        <f>SUM(M26:P26)</f>
        <v>32.119999999999997</v>
      </c>
      <c r="S26" s="7">
        <f>SUM(K26+Q26)</f>
        <v>66.87</v>
      </c>
    </row>
    <row r="27" spans="1:23" x14ac:dyDescent="0.35">
      <c r="A27" s="10">
        <v>26</v>
      </c>
      <c r="B27" s="10">
        <v>53</v>
      </c>
      <c r="C27" s="11" t="s">
        <v>106</v>
      </c>
      <c r="E27" t="s">
        <v>107</v>
      </c>
      <c r="F27" t="s">
        <v>59</v>
      </c>
      <c r="G27">
        <v>11.88</v>
      </c>
      <c r="H27">
        <v>14.56</v>
      </c>
      <c r="I27">
        <v>4.17</v>
      </c>
      <c r="J27">
        <v>2.96</v>
      </c>
      <c r="K27" s="7">
        <f>SUM(G27:J27)</f>
        <v>33.57</v>
      </c>
      <c r="M27">
        <v>14.43</v>
      </c>
      <c r="N27">
        <v>14.11</v>
      </c>
      <c r="O27">
        <v>3.86</v>
      </c>
      <c r="P27" s="16"/>
      <c r="Q27" s="7">
        <f>SUM(M27:P27)</f>
        <v>32.4</v>
      </c>
      <c r="S27" s="7">
        <f>SUM(K27+Q27)</f>
        <v>65.97</v>
      </c>
    </row>
    <row r="28" spans="1:23" x14ac:dyDescent="0.35">
      <c r="A28" s="10">
        <v>27</v>
      </c>
      <c r="B28" s="9">
        <v>19</v>
      </c>
      <c r="C28" t="s">
        <v>139</v>
      </c>
      <c r="E28" t="s">
        <v>116</v>
      </c>
      <c r="F28" t="s">
        <v>15</v>
      </c>
      <c r="G28">
        <v>16.46</v>
      </c>
      <c r="H28">
        <v>13.15</v>
      </c>
      <c r="I28">
        <v>2.92</v>
      </c>
      <c r="J28">
        <v>3.26</v>
      </c>
      <c r="K28" s="7">
        <f>SUM(G28:J28)</f>
        <v>35.79</v>
      </c>
      <c r="M28">
        <v>14.71</v>
      </c>
      <c r="N28">
        <v>9.91</v>
      </c>
      <c r="O28">
        <v>3.27</v>
      </c>
      <c r="P28" s="16"/>
      <c r="Q28" s="7">
        <f>SUM(M28:P28)</f>
        <v>27.89</v>
      </c>
      <c r="S28" s="7">
        <f>SUM(K28+Q28)</f>
        <v>63.68</v>
      </c>
    </row>
    <row r="29" spans="1:23" x14ac:dyDescent="0.35">
      <c r="A29" s="10">
        <v>28</v>
      </c>
      <c r="B29" s="10">
        <v>54</v>
      </c>
      <c r="C29" t="s">
        <v>108</v>
      </c>
      <c r="E29" t="s">
        <v>109</v>
      </c>
      <c r="F29" t="s">
        <v>15</v>
      </c>
      <c r="G29">
        <v>15</v>
      </c>
      <c r="H29">
        <v>13.5</v>
      </c>
      <c r="I29">
        <v>3.27</v>
      </c>
      <c r="J29" s="16"/>
      <c r="K29" s="7">
        <f>SUM(G29:J29)</f>
        <v>31.77</v>
      </c>
      <c r="M29">
        <v>13.79</v>
      </c>
      <c r="N29">
        <v>10.27</v>
      </c>
      <c r="O29">
        <v>2.63</v>
      </c>
      <c r="P29">
        <v>5.18</v>
      </c>
      <c r="Q29" s="7">
        <f>SUM(M29:P29)</f>
        <v>31.869999999999997</v>
      </c>
      <c r="S29" s="7">
        <f>SUM(K29+Q29)</f>
        <v>63.64</v>
      </c>
    </row>
    <row r="30" spans="1:23" x14ac:dyDescent="0.35">
      <c r="A30" s="9">
        <v>29</v>
      </c>
      <c r="B30" s="9">
        <v>14</v>
      </c>
      <c r="C30" t="s">
        <v>33</v>
      </c>
      <c r="E30" t="s">
        <v>34</v>
      </c>
      <c r="F30" t="s">
        <v>15</v>
      </c>
      <c r="G30">
        <v>14.74</v>
      </c>
      <c r="H30">
        <v>13.86</v>
      </c>
      <c r="I30">
        <v>3.45</v>
      </c>
      <c r="J30">
        <v>2.83</v>
      </c>
      <c r="K30" s="7">
        <f>SUM(G30:J30)</f>
        <v>34.880000000000003</v>
      </c>
      <c r="M30">
        <v>13.42</v>
      </c>
      <c r="N30">
        <v>12.67</v>
      </c>
      <c r="O30">
        <v>1.33</v>
      </c>
      <c r="P30" s="16"/>
      <c r="Q30" s="7">
        <f>SUM(M30:P30)</f>
        <v>27.42</v>
      </c>
      <c r="S30" s="7">
        <f>SUM(K30+Q30)</f>
        <v>62.300000000000004</v>
      </c>
    </row>
    <row r="31" spans="1:23" x14ac:dyDescent="0.35">
      <c r="A31" s="10">
        <v>30</v>
      </c>
      <c r="B31" s="9">
        <v>4</v>
      </c>
      <c r="C31" t="s">
        <v>16</v>
      </c>
      <c r="E31" t="s">
        <v>19</v>
      </c>
      <c r="F31" s="11" t="s">
        <v>18</v>
      </c>
      <c r="G31">
        <v>8.06</v>
      </c>
      <c r="H31">
        <v>13.76</v>
      </c>
      <c r="I31">
        <v>3.59</v>
      </c>
      <c r="J31">
        <v>4.83</v>
      </c>
      <c r="K31" s="7">
        <f>SUM(G31:J31)</f>
        <v>30.240000000000002</v>
      </c>
      <c r="M31" s="21">
        <v>22.98</v>
      </c>
      <c r="N31" s="16"/>
      <c r="O31">
        <v>4.16</v>
      </c>
      <c r="P31">
        <v>4.32</v>
      </c>
      <c r="Q31" s="7">
        <f>SUM(M31:P31)</f>
        <v>31.46</v>
      </c>
      <c r="S31" s="7">
        <f>SUM(K31+Q31)</f>
        <v>61.7</v>
      </c>
    </row>
    <row r="32" spans="1:23" x14ac:dyDescent="0.35">
      <c r="A32" s="10">
        <v>31</v>
      </c>
      <c r="B32" s="9">
        <v>7</v>
      </c>
      <c r="C32" t="s">
        <v>56</v>
      </c>
      <c r="E32" t="s">
        <v>57</v>
      </c>
      <c r="F32" s="11" t="s">
        <v>72</v>
      </c>
      <c r="G32">
        <v>10.99</v>
      </c>
      <c r="H32">
        <v>14.08</v>
      </c>
      <c r="I32">
        <v>2.73</v>
      </c>
      <c r="J32" s="16"/>
      <c r="K32" s="7">
        <f>SUM(G32:J32)</f>
        <v>27.8</v>
      </c>
      <c r="M32">
        <v>16.559999999999999</v>
      </c>
      <c r="N32">
        <v>11.41</v>
      </c>
      <c r="O32">
        <v>3.74</v>
      </c>
      <c r="P32">
        <v>1.84</v>
      </c>
      <c r="Q32" s="7">
        <f>SUM(M32:P32)</f>
        <v>33.550000000000004</v>
      </c>
      <c r="S32" s="7">
        <f>SUM(K32+Q32)</f>
        <v>61.350000000000009</v>
      </c>
    </row>
    <row r="33" spans="1:19" x14ac:dyDescent="0.35">
      <c r="A33" s="10">
        <v>32</v>
      </c>
      <c r="B33" s="10">
        <v>42</v>
      </c>
      <c r="C33" t="s">
        <v>90</v>
      </c>
      <c r="E33" t="s">
        <v>91</v>
      </c>
      <c r="F33" t="s">
        <v>15</v>
      </c>
      <c r="G33">
        <v>12.17</v>
      </c>
      <c r="H33">
        <v>13.15</v>
      </c>
      <c r="I33" s="16"/>
      <c r="J33" s="16"/>
      <c r="K33" s="7">
        <f>SUM(G33:J33)</f>
        <v>25.32</v>
      </c>
      <c r="M33">
        <v>17.079999999999998</v>
      </c>
      <c r="N33">
        <v>16.899999999999999</v>
      </c>
      <c r="O33">
        <v>1.45</v>
      </c>
      <c r="Q33" s="7">
        <f>SUM(M33:P33)</f>
        <v>35.43</v>
      </c>
      <c r="S33" s="7">
        <f>SUM(K33+Q33)</f>
        <v>60.75</v>
      </c>
    </row>
    <row r="34" spans="1:19" x14ac:dyDescent="0.35">
      <c r="A34" s="10">
        <v>33</v>
      </c>
      <c r="B34" s="10">
        <v>50</v>
      </c>
      <c r="C34" t="s">
        <v>104</v>
      </c>
      <c r="E34" t="s">
        <v>133</v>
      </c>
      <c r="F34" t="s">
        <v>15</v>
      </c>
      <c r="G34">
        <v>14.47</v>
      </c>
      <c r="H34">
        <v>14.88</v>
      </c>
      <c r="I34">
        <v>3.8</v>
      </c>
      <c r="J34">
        <v>2.5</v>
      </c>
      <c r="K34" s="7">
        <f>SUM(G34:J34)</f>
        <v>35.65</v>
      </c>
      <c r="M34">
        <v>18.12</v>
      </c>
      <c r="N34" s="16"/>
      <c r="O34">
        <v>3.72</v>
      </c>
      <c r="P34">
        <v>2.41</v>
      </c>
      <c r="Q34" s="7">
        <f>SUM(M34:P34)</f>
        <v>24.25</v>
      </c>
      <c r="S34" s="7">
        <f>SUM(K34+Q34)</f>
        <v>59.9</v>
      </c>
    </row>
    <row r="35" spans="1:19" x14ac:dyDescent="0.35">
      <c r="A35" s="10">
        <v>34</v>
      </c>
      <c r="B35" s="10">
        <v>26</v>
      </c>
      <c r="C35" t="s">
        <v>54</v>
      </c>
      <c r="E35" t="s">
        <v>55</v>
      </c>
      <c r="F35" t="s">
        <v>15</v>
      </c>
      <c r="G35">
        <v>15.2</v>
      </c>
      <c r="H35">
        <v>11.34</v>
      </c>
      <c r="I35" s="16"/>
      <c r="J35" s="16"/>
      <c r="K35" s="7">
        <f>SUM(G35:J35)</f>
        <v>26.54</v>
      </c>
      <c r="M35">
        <v>18.07</v>
      </c>
      <c r="N35">
        <v>12</v>
      </c>
      <c r="O35">
        <v>2.5299999999999998</v>
      </c>
      <c r="P35" s="16"/>
      <c r="Q35" s="7">
        <f>SUM(M35:P35)</f>
        <v>32.6</v>
      </c>
      <c r="S35" s="7">
        <f>SUM(K35+Q35)</f>
        <v>59.14</v>
      </c>
    </row>
    <row r="36" spans="1:19" x14ac:dyDescent="0.35">
      <c r="A36" s="10">
        <v>35</v>
      </c>
      <c r="B36" s="10">
        <v>35</v>
      </c>
      <c r="C36" t="s">
        <v>77</v>
      </c>
      <c r="E36" t="s">
        <v>138</v>
      </c>
      <c r="F36" t="s">
        <v>15</v>
      </c>
      <c r="G36">
        <v>15.87</v>
      </c>
      <c r="H36" s="16"/>
      <c r="I36">
        <v>4.13</v>
      </c>
      <c r="J36">
        <v>4.37</v>
      </c>
      <c r="K36" s="7">
        <f>SUM(G36:J36)</f>
        <v>24.37</v>
      </c>
      <c r="M36">
        <v>17.899999999999999</v>
      </c>
      <c r="N36">
        <v>16.21</v>
      </c>
      <c r="O36" s="16"/>
      <c r="P36" s="16"/>
      <c r="Q36" s="7">
        <f>SUM(M36:P36)</f>
        <v>34.11</v>
      </c>
      <c r="S36" s="7">
        <f>SUM(K36+Q36)</f>
        <v>58.480000000000004</v>
      </c>
    </row>
    <row r="37" spans="1:19" x14ac:dyDescent="0.35">
      <c r="A37" s="10">
        <v>36</v>
      </c>
      <c r="B37" s="9">
        <v>20</v>
      </c>
      <c r="C37" t="s">
        <v>43</v>
      </c>
      <c r="E37" t="s">
        <v>44</v>
      </c>
      <c r="F37" t="s">
        <v>15</v>
      </c>
      <c r="G37">
        <v>18.82</v>
      </c>
      <c r="H37">
        <v>14.11</v>
      </c>
      <c r="I37">
        <v>4.4800000000000004</v>
      </c>
      <c r="J37" s="16"/>
      <c r="K37" s="7">
        <f>SUM(G37:J37)</f>
        <v>37.409999999999997</v>
      </c>
      <c r="M37">
        <v>13.3</v>
      </c>
      <c r="N37" s="16"/>
      <c r="O37">
        <v>2.82</v>
      </c>
      <c r="P37">
        <v>4.0999999999999996</v>
      </c>
      <c r="Q37" s="7">
        <f>SUM(M37:P37)</f>
        <v>20.22</v>
      </c>
      <c r="S37" s="7">
        <f>SUM(K37+Q37)</f>
        <v>57.629999999999995</v>
      </c>
    </row>
    <row r="38" spans="1:19" x14ac:dyDescent="0.35">
      <c r="A38" s="10">
        <v>37</v>
      </c>
      <c r="B38" s="10">
        <v>60</v>
      </c>
      <c r="C38" t="s">
        <v>120</v>
      </c>
      <c r="E38" t="s">
        <v>121</v>
      </c>
      <c r="F38" t="s">
        <v>59</v>
      </c>
      <c r="G38">
        <v>11.96</v>
      </c>
      <c r="H38">
        <v>2.67</v>
      </c>
      <c r="I38">
        <v>2.4500000000000002</v>
      </c>
      <c r="J38">
        <v>4.63</v>
      </c>
      <c r="K38" s="18">
        <f>SUM(G38:J38)</f>
        <v>21.71</v>
      </c>
      <c r="M38">
        <v>17.55</v>
      </c>
      <c r="N38">
        <v>13.45</v>
      </c>
      <c r="O38">
        <v>1.92</v>
      </c>
      <c r="P38">
        <v>2.31</v>
      </c>
      <c r="Q38" s="7">
        <f>SUM(M38:P38)</f>
        <v>35.230000000000004</v>
      </c>
      <c r="S38" s="7">
        <f>SUM(K38+Q38)</f>
        <v>56.940000000000005</v>
      </c>
    </row>
    <row r="39" spans="1:19" x14ac:dyDescent="0.35">
      <c r="A39" s="10">
        <v>38</v>
      </c>
      <c r="B39" s="10">
        <v>24</v>
      </c>
      <c r="C39" t="s">
        <v>51</v>
      </c>
      <c r="E39" t="s">
        <v>52</v>
      </c>
      <c r="F39" t="s">
        <v>15</v>
      </c>
      <c r="G39">
        <v>17.38</v>
      </c>
      <c r="H39">
        <v>14.1</v>
      </c>
      <c r="I39">
        <v>3.05</v>
      </c>
      <c r="J39">
        <v>4.8600000000000003</v>
      </c>
      <c r="K39" s="7">
        <f>SUM(G39:J39)</f>
        <v>39.389999999999993</v>
      </c>
      <c r="M39" s="16"/>
      <c r="N39">
        <v>16.940000000000001</v>
      </c>
      <c r="O39" s="16"/>
      <c r="P39" s="16"/>
      <c r="Q39" s="7">
        <f>SUM(M39:P39)</f>
        <v>16.940000000000001</v>
      </c>
      <c r="S39" s="7">
        <f>SUM(K39+Q39)</f>
        <v>56.33</v>
      </c>
    </row>
    <row r="40" spans="1:19" x14ac:dyDescent="0.35">
      <c r="A40" s="10">
        <v>39</v>
      </c>
      <c r="B40" s="13">
        <v>10</v>
      </c>
      <c r="C40" s="14" t="s">
        <v>58</v>
      </c>
      <c r="D40" s="14"/>
      <c r="E40" s="14" t="s">
        <v>26</v>
      </c>
      <c r="F40" s="15" t="s">
        <v>15</v>
      </c>
      <c r="G40" s="14">
        <v>17.98</v>
      </c>
      <c r="H40" s="17"/>
      <c r="I40" s="17"/>
      <c r="J40" s="17"/>
      <c r="K40" s="14">
        <f>SUM(G40:J40)</f>
        <v>17.98</v>
      </c>
      <c r="L40" s="14"/>
      <c r="M40" s="14">
        <v>15.39</v>
      </c>
      <c r="N40" s="14">
        <v>13.89</v>
      </c>
      <c r="O40" s="14">
        <v>3.84</v>
      </c>
      <c r="P40" s="14">
        <v>4.26</v>
      </c>
      <c r="Q40" s="7">
        <f>SUM(M40:P40)</f>
        <v>37.380000000000003</v>
      </c>
      <c r="R40" s="14"/>
      <c r="S40" s="7">
        <f>SUM(K40+Q40)</f>
        <v>55.36</v>
      </c>
    </row>
    <row r="41" spans="1:19" x14ac:dyDescent="0.35">
      <c r="A41" s="10">
        <v>40</v>
      </c>
      <c r="B41" s="10">
        <v>61</v>
      </c>
      <c r="C41" s="11" t="s">
        <v>123</v>
      </c>
      <c r="E41" t="s">
        <v>124</v>
      </c>
      <c r="F41" t="s">
        <v>15</v>
      </c>
      <c r="G41">
        <v>13.75</v>
      </c>
      <c r="H41" s="16"/>
      <c r="I41">
        <v>2.86</v>
      </c>
      <c r="J41" s="16"/>
      <c r="K41" s="7">
        <f>SUM(G41:J41)</f>
        <v>16.61</v>
      </c>
      <c r="M41">
        <v>15.71</v>
      </c>
      <c r="N41">
        <v>13.68</v>
      </c>
      <c r="O41">
        <v>4.5199999999999996</v>
      </c>
      <c r="P41">
        <v>4.76</v>
      </c>
      <c r="Q41" s="7">
        <f>SUM(M41:P41)</f>
        <v>38.669999999999995</v>
      </c>
      <c r="S41" s="7">
        <f>SUM(K41+Q41)</f>
        <v>55.279999999999994</v>
      </c>
    </row>
    <row r="42" spans="1:19" x14ac:dyDescent="0.35">
      <c r="A42" s="10">
        <v>41</v>
      </c>
      <c r="B42" s="10">
        <v>52</v>
      </c>
      <c r="C42" s="11" t="s">
        <v>122</v>
      </c>
      <c r="E42" t="s">
        <v>135</v>
      </c>
      <c r="F42" t="s">
        <v>59</v>
      </c>
      <c r="G42">
        <v>17.93</v>
      </c>
      <c r="H42">
        <v>9.19</v>
      </c>
      <c r="I42">
        <v>3.66</v>
      </c>
      <c r="J42">
        <v>3.5</v>
      </c>
      <c r="K42" s="7">
        <f>SUM(G42:J42)</f>
        <v>34.28</v>
      </c>
      <c r="M42">
        <v>15.91</v>
      </c>
      <c r="N42" s="16"/>
      <c r="O42">
        <v>2.72</v>
      </c>
      <c r="P42" s="16"/>
      <c r="Q42" s="7">
        <f>SUM(M42:P42)</f>
        <v>18.63</v>
      </c>
      <c r="S42" s="7">
        <f>SUM(K42+Q42)</f>
        <v>52.91</v>
      </c>
    </row>
    <row r="43" spans="1:19" x14ac:dyDescent="0.35">
      <c r="A43" s="10">
        <v>42</v>
      </c>
      <c r="B43" s="9">
        <v>15</v>
      </c>
      <c r="C43" t="s">
        <v>35</v>
      </c>
      <c r="E43" t="s">
        <v>36</v>
      </c>
      <c r="F43" t="s">
        <v>72</v>
      </c>
      <c r="G43">
        <v>15.1</v>
      </c>
      <c r="H43">
        <v>15.94</v>
      </c>
      <c r="I43">
        <v>2.2799999999999998</v>
      </c>
      <c r="J43">
        <v>2.5299999999999998</v>
      </c>
      <c r="K43" s="7">
        <f>SUM(G43:J43)</f>
        <v>35.85</v>
      </c>
      <c r="M43">
        <v>10.27</v>
      </c>
      <c r="N43" s="16"/>
      <c r="O43">
        <v>3.19</v>
      </c>
      <c r="P43">
        <v>3.51</v>
      </c>
      <c r="Q43" s="7">
        <f>SUM(M43:P43)</f>
        <v>16.97</v>
      </c>
      <c r="S43" s="7">
        <f>SUM(K43+Q43)</f>
        <v>52.82</v>
      </c>
    </row>
    <row r="44" spans="1:19" x14ac:dyDescent="0.35">
      <c r="A44" s="10">
        <v>43</v>
      </c>
      <c r="B44" s="10">
        <v>57</v>
      </c>
      <c r="C44" s="11" t="s">
        <v>113</v>
      </c>
      <c r="E44" t="s">
        <v>117</v>
      </c>
      <c r="F44" t="s">
        <v>59</v>
      </c>
      <c r="G44">
        <v>19</v>
      </c>
      <c r="H44" s="16"/>
      <c r="I44">
        <v>3.71</v>
      </c>
      <c r="J44" s="16"/>
      <c r="K44" s="7">
        <f>SUM(G44:J44)</f>
        <v>22.71</v>
      </c>
      <c r="M44">
        <v>13.94</v>
      </c>
      <c r="N44">
        <v>15.42</v>
      </c>
      <c r="O44" s="16" t="s">
        <v>10</v>
      </c>
      <c r="P44" s="16"/>
      <c r="Q44" s="7">
        <f>SUM(M44:P44)</f>
        <v>29.36</v>
      </c>
      <c r="S44" s="7">
        <f>SUM(K44+Q44)</f>
        <v>52.07</v>
      </c>
    </row>
    <row r="45" spans="1:19" x14ac:dyDescent="0.35">
      <c r="A45" s="10">
        <v>44</v>
      </c>
      <c r="B45" s="10">
        <v>30</v>
      </c>
      <c r="C45" t="s">
        <v>66</v>
      </c>
      <c r="E45" t="s">
        <v>67</v>
      </c>
      <c r="F45" t="s">
        <v>15</v>
      </c>
      <c r="G45">
        <v>16.09</v>
      </c>
      <c r="H45">
        <v>14.05</v>
      </c>
      <c r="I45">
        <v>0.21</v>
      </c>
      <c r="J45" s="16"/>
      <c r="K45" s="7">
        <f>SUM(G45:J45)</f>
        <v>30.35</v>
      </c>
      <c r="M45">
        <v>16.89</v>
      </c>
      <c r="N45" s="16"/>
      <c r="O45">
        <v>4.74</v>
      </c>
      <c r="P45" s="16"/>
      <c r="Q45" s="7">
        <f>SUM(M45:P45)</f>
        <v>21.630000000000003</v>
      </c>
      <c r="S45" s="7">
        <f>SUM(K45+Q45)</f>
        <v>51.980000000000004</v>
      </c>
    </row>
    <row r="46" spans="1:19" x14ac:dyDescent="0.35">
      <c r="A46" s="10">
        <v>45</v>
      </c>
      <c r="B46" s="9">
        <v>2</v>
      </c>
      <c r="C46" s="11" t="s">
        <v>12</v>
      </c>
      <c r="D46" s="11"/>
      <c r="E46" s="11" t="s">
        <v>140</v>
      </c>
      <c r="F46" s="11">
        <v>2021</v>
      </c>
      <c r="G46">
        <v>11.52</v>
      </c>
      <c r="H46">
        <v>10.6</v>
      </c>
      <c r="I46" s="16"/>
      <c r="J46" s="16"/>
      <c r="K46" s="7">
        <f>SUM(G46:J46)</f>
        <v>22.119999999999997</v>
      </c>
      <c r="M46">
        <v>14.24</v>
      </c>
      <c r="N46">
        <v>11.98</v>
      </c>
      <c r="O46">
        <v>2.31</v>
      </c>
      <c r="P46" s="16"/>
      <c r="Q46" s="7">
        <f>SUM(M46:P46)</f>
        <v>28.529999999999998</v>
      </c>
      <c r="S46" s="7">
        <f>SUM(K46+Q46)</f>
        <v>50.649999999999991</v>
      </c>
    </row>
    <row r="47" spans="1:19" x14ac:dyDescent="0.35">
      <c r="A47" s="10">
        <v>46</v>
      </c>
      <c r="B47" s="9">
        <v>21</v>
      </c>
      <c r="C47" t="s">
        <v>45</v>
      </c>
      <c r="E47" t="s">
        <v>46</v>
      </c>
      <c r="F47" t="s">
        <v>15</v>
      </c>
      <c r="G47">
        <v>11.4</v>
      </c>
      <c r="H47">
        <v>11.85</v>
      </c>
      <c r="I47">
        <v>2.85</v>
      </c>
      <c r="J47">
        <v>3.95</v>
      </c>
      <c r="K47" s="7">
        <f>SUM(G47:J47)</f>
        <v>30.05</v>
      </c>
      <c r="M47">
        <v>16.47</v>
      </c>
      <c r="N47" s="16"/>
      <c r="O47">
        <v>3.08</v>
      </c>
      <c r="P47" s="16"/>
      <c r="Q47" s="7">
        <f>SUM(M47:P47)</f>
        <v>19.549999999999997</v>
      </c>
      <c r="S47" s="7">
        <f>SUM(K47+Q47)</f>
        <v>49.599999999999994</v>
      </c>
    </row>
    <row r="48" spans="1:19" x14ac:dyDescent="0.35">
      <c r="A48" s="10">
        <v>47</v>
      </c>
      <c r="B48" s="10">
        <v>32</v>
      </c>
      <c r="C48" t="s">
        <v>70</v>
      </c>
      <c r="E48" t="s">
        <v>71</v>
      </c>
      <c r="F48" t="s">
        <v>15</v>
      </c>
      <c r="G48">
        <v>9.83</v>
      </c>
      <c r="H48">
        <v>9.52</v>
      </c>
      <c r="I48" s="21">
        <v>5.23</v>
      </c>
      <c r="J48">
        <v>3.27</v>
      </c>
      <c r="K48" s="7">
        <f>SUM(G48:J48)</f>
        <v>27.85</v>
      </c>
      <c r="M48">
        <v>17.670000000000002</v>
      </c>
      <c r="N48" s="16"/>
      <c r="O48">
        <v>3.43</v>
      </c>
      <c r="P48" s="16"/>
      <c r="Q48" s="7">
        <f>SUM(M48:P48)</f>
        <v>21.1</v>
      </c>
      <c r="S48" s="7">
        <f>SUM(K48+Q48)</f>
        <v>48.95</v>
      </c>
    </row>
    <row r="49" spans="1:19" x14ac:dyDescent="0.35">
      <c r="A49" s="10">
        <v>48</v>
      </c>
      <c r="B49" s="10">
        <v>37</v>
      </c>
      <c r="C49" t="s">
        <v>80</v>
      </c>
      <c r="E49" t="s">
        <v>81</v>
      </c>
      <c r="F49" t="s">
        <v>72</v>
      </c>
      <c r="G49">
        <v>13.84</v>
      </c>
      <c r="H49" s="16"/>
      <c r="I49" s="16"/>
      <c r="J49" s="16"/>
      <c r="K49" s="7">
        <f>SUM(G49:J49)</f>
        <v>13.84</v>
      </c>
      <c r="M49">
        <v>16.09</v>
      </c>
      <c r="N49">
        <v>15.52</v>
      </c>
      <c r="O49" s="16"/>
      <c r="P49" s="16"/>
      <c r="Q49" s="7">
        <f>SUM(M49:P49)</f>
        <v>31.61</v>
      </c>
      <c r="S49" s="7">
        <f>SUM(K49+Q49)</f>
        <v>45.45</v>
      </c>
    </row>
    <row r="50" spans="1:19" x14ac:dyDescent="0.35">
      <c r="A50" s="10">
        <v>49</v>
      </c>
      <c r="B50" s="10">
        <v>40</v>
      </c>
      <c r="C50" t="s">
        <v>86</v>
      </c>
      <c r="E50" t="s">
        <v>87</v>
      </c>
      <c r="F50" t="s">
        <v>72</v>
      </c>
      <c r="G50">
        <v>14.77</v>
      </c>
      <c r="H50" s="16"/>
      <c r="I50" s="16"/>
      <c r="J50" s="16"/>
      <c r="K50" s="7">
        <f>SUM(G50:J50)</f>
        <v>14.77</v>
      </c>
      <c r="M50">
        <v>12.86</v>
      </c>
      <c r="N50">
        <v>15.35</v>
      </c>
      <c r="O50" s="16"/>
      <c r="P50" s="16"/>
      <c r="Q50" s="7">
        <f>SUM(M50:P50)</f>
        <v>28.21</v>
      </c>
      <c r="S50" s="7">
        <f>SUM(K50+Q50)</f>
        <v>42.980000000000004</v>
      </c>
    </row>
    <row r="51" spans="1:19" x14ac:dyDescent="0.35">
      <c r="A51" s="10">
        <v>50</v>
      </c>
      <c r="B51" s="10">
        <v>51</v>
      </c>
      <c r="C51" t="s">
        <v>105</v>
      </c>
      <c r="E51" t="s">
        <v>125</v>
      </c>
      <c r="F51" t="s">
        <v>15</v>
      </c>
      <c r="G51">
        <v>15.36</v>
      </c>
      <c r="H51">
        <v>11.25</v>
      </c>
      <c r="I51" s="16"/>
      <c r="J51" s="16"/>
      <c r="K51" s="7">
        <f>SUM(G51:J51)</f>
        <v>26.61</v>
      </c>
      <c r="M51">
        <v>14.39</v>
      </c>
      <c r="N51" s="16"/>
      <c r="O51" s="16"/>
      <c r="P51" s="16"/>
      <c r="Q51" s="7">
        <f>SUM(M51:P51)</f>
        <v>14.39</v>
      </c>
      <c r="S51" s="7">
        <f>SUM(K51+Q51)</f>
        <v>41</v>
      </c>
    </row>
    <row r="52" spans="1:19" x14ac:dyDescent="0.35">
      <c r="A52" s="7">
        <v>51</v>
      </c>
      <c r="B52" s="20">
        <v>12</v>
      </c>
      <c r="C52" t="s">
        <v>29</v>
      </c>
      <c r="E52" t="s">
        <v>30</v>
      </c>
      <c r="F52" t="s">
        <v>59</v>
      </c>
      <c r="G52">
        <v>15.25</v>
      </c>
      <c r="H52" s="16"/>
      <c r="I52">
        <v>5.0199999999999996</v>
      </c>
      <c r="J52">
        <v>2.74</v>
      </c>
      <c r="K52" s="7">
        <f>SUM(G52:J52)</f>
        <v>23.009999999999998</v>
      </c>
      <c r="M52">
        <v>15.99</v>
      </c>
      <c r="N52" s="16"/>
      <c r="O52" s="16"/>
      <c r="P52" s="16"/>
      <c r="Q52" s="7">
        <f>SUM(M52:P52)</f>
        <v>15.99</v>
      </c>
      <c r="S52" s="7">
        <f>SUM(K52+Q52)</f>
        <v>39</v>
      </c>
    </row>
    <row r="53" spans="1:19" x14ac:dyDescent="0.35">
      <c r="A53" s="7">
        <v>52</v>
      </c>
      <c r="B53" s="20">
        <v>18</v>
      </c>
      <c r="C53" t="s">
        <v>41</v>
      </c>
      <c r="E53" t="s">
        <v>42</v>
      </c>
      <c r="F53" t="s">
        <v>15</v>
      </c>
      <c r="G53">
        <v>18.61</v>
      </c>
      <c r="H53">
        <v>13.09</v>
      </c>
      <c r="I53">
        <v>3.56</v>
      </c>
      <c r="J53">
        <v>3.01</v>
      </c>
      <c r="K53" s="7">
        <f>SUM(G53:J53)</f>
        <v>38.269999999999996</v>
      </c>
      <c r="M53" s="16"/>
      <c r="N53" s="16"/>
      <c r="O53" s="16"/>
      <c r="P53" s="16"/>
      <c r="Q53" s="19">
        <f>SUM(M53:P53)</f>
        <v>0</v>
      </c>
      <c r="S53" s="7">
        <f>SUM(K53+Q53)</f>
        <v>38.269999999999996</v>
      </c>
    </row>
    <row r="54" spans="1:19" x14ac:dyDescent="0.35">
      <c r="A54" s="7">
        <v>53</v>
      </c>
      <c r="B54" s="12">
        <v>33</v>
      </c>
      <c r="C54" t="s">
        <v>73</v>
      </c>
      <c r="E54" t="s">
        <v>74</v>
      </c>
      <c r="F54" t="s">
        <v>15</v>
      </c>
      <c r="G54">
        <v>15.42</v>
      </c>
      <c r="H54" s="16"/>
      <c r="I54" s="16"/>
      <c r="J54" s="16"/>
      <c r="K54" s="7">
        <f>SUM(G54:J54)</f>
        <v>15.42</v>
      </c>
      <c r="M54">
        <v>15.76</v>
      </c>
      <c r="N54" s="16"/>
      <c r="O54">
        <v>2.33</v>
      </c>
      <c r="P54">
        <v>2.09</v>
      </c>
      <c r="Q54" s="7">
        <f>SUM(M54:P54)</f>
        <v>20.18</v>
      </c>
      <c r="S54" s="7">
        <f>SUM(K54+Q54)</f>
        <v>35.6</v>
      </c>
    </row>
    <row r="55" spans="1:19" x14ac:dyDescent="0.35">
      <c r="A55" s="7">
        <v>54</v>
      </c>
      <c r="B55" s="12">
        <v>58</v>
      </c>
      <c r="C55" s="11" t="s">
        <v>114</v>
      </c>
      <c r="D55" s="11"/>
      <c r="E55" s="11" t="s">
        <v>115</v>
      </c>
      <c r="F55" t="s">
        <v>15</v>
      </c>
      <c r="G55" s="16"/>
      <c r="H55" s="16"/>
      <c r="I55">
        <v>3.1</v>
      </c>
      <c r="J55" s="16"/>
      <c r="K55" s="7">
        <f>SUM(G55:J55)</f>
        <v>3.1</v>
      </c>
      <c r="M55">
        <v>15.98</v>
      </c>
      <c r="N55">
        <v>12.08</v>
      </c>
      <c r="O55">
        <v>3.48</v>
      </c>
      <c r="P55" s="16"/>
      <c r="Q55" s="7">
        <f>SUM(M55:P55)</f>
        <v>31.540000000000003</v>
      </c>
      <c r="S55" s="7">
        <f>SUM(K55+Q55)</f>
        <v>34.64</v>
      </c>
    </row>
    <row r="56" spans="1:19" x14ac:dyDescent="0.35">
      <c r="A56" s="7">
        <v>55</v>
      </c>
      <c r="B56" s="12">
        <v>39</v>
      </c>
      <c r="C56" t="s">
        <v>84</v>
      </c>
      <c r="E56" t="s">
        <v>85</v>
      </c>
      <c r="F56" t="s">
        <v>15</v>
      </c>
      <c r="G56">
        <v>14.47</v>
      </c>
      <c r="H56">
        <v>14.15</v>
      </c>
      <c r="I56">
        <v>2.6</v>
      </c>
      <c r="J56">
        <v>3.32</v>
      </c>
      <c r="K56" s="7">
        <f>SUM(G56:J56)</f>
        <v>34.54</v>
      </c>
      <c r="M56" s="16"/>
      <c r="N56" s="16"/>
      <c r="O56" s="16"/>
      <c r="P56" s="16"/>
      <c r="Q56" s="7">
        <f>SUM(M56:P56)</f>
        <v>0</v>
      </c>
      <c r="S56" s="7">
        <f>SUM(K56+Q56)</f>
        <v>34.54</v>
      </c>
    </row>
    <row r="57" spans="1:19" x14ac:dyDescent="0.35">
      <c r="A57" s="7">
        <v>56</v>
      </c>
      <c r="B57" s="20">
        <v>29</v>
      </c>
      <c r="C57" t="s">
        <v>64</v>
      </c>
      <c r="E57" t="s">
        <v>65</v>
      </c>
      <c r="F57" t="s">
        <v>15</v>
      </c>
      <c r="G57" s="21">
        <v>20</v>
      </c>
      <c r="H57">
        <v>13.15</v>
      </c>
      <c r="I57" s="16"/>
      <c r="J57" s="16"/>
      <c r="K57" s="7">
        <f>SUM(G57:J57)</f>
        <v>33.15</v>
      </c>
      <c r="M57" s="16"/>
      <c r="N57" s="16"/>
      <c r="O57">
        <v>1.1599999999999999</v>
      </c>
      <c r="P57" s="16"/>
      <c r="Q57" s="7">
        <f>SUM(M57:P57)</f>
        <v>1.1599999999999999</v>
      </c>
      <c r="S57" s="7">
        <f>SUM(K57+Q57)</f>
        <v>34.309999999999995</v>
      </c>
    </row>
    <row r="58" spans="1:19" x14ac:dyDescent="0.35">
      <c r="A58" s="7">
        <v>57</v>
      </c>
      <c r="B58" s="12">
        <v>43</v>
      </c>
      <c r="C58" t="s">
        <v>92</v>
      </c>
      <c r="E58" t="s">
        <v>93</v>
      </c>
      <c r="F58" t="s">
        <v>15</v>
      </c>
      <c r="G58">
        <v>17.600000000000001</v>
      </c>
      <c r="H58">
        <v>12.41</v>
      </c>
      <c r="I58">
        <v>3.95</v>
      </c>
      <c r="J58" s="16"/>
      <c r="K58" s="7">
        <f>SUM(G58:J58)</f>
        <v>33.96</v>
      </c>
      <c r="M58" s="16"/>
      <c r="N58" s="16"/>
      <c r="O58" s="16"/>
      <c r="P58" s="16"/>
      <c r="Q58" s="7">
        <f>SUM(M58:P58)</f>
        <v>0</v>
      </c>
      <c r="S58" s="7">
        <f>SUM(K58+Q58)</f>
        <v>33.96</v>
      </c>
    </row>
    <row r="59" spans="1:19" x14ac:dyDescent="0.35">
      <c r="A59" s="7">
        <v>58</v>
      </c>
      <c r="B59" s="12">
        <v>63</v>
      </c>
      <c r="C59" s="11" t="s">
        <v>132</v>
      </c>
      <c r="E59" t="s">
        <v>134</v>
      </c>
      <c r="F59" t="s">
        <v>72</v>
      </c>
      <c r="G59">
        <v>13.99</v>
      </c>
      <c r="H59">
        <v>15.69</v>
      </c>
      <c r="I59" s="16"/>
      <c r="J59" s="16"/>
      <c r="K59" s="7">
        <f>SUM(G59:J59)</f>
        <v>29.68</v>
      </c>
      <c r="M59" s="16"/>
      <c r="N59" s="16"/>
      <c r="O59" s="16"/>
      <c r="P59" s="16"/>
      <c r="Q59" s="7">
        <f>SUM(M59:P59)</f>
        <v>0</v>
      </c>
      <c r="S59" s="7">
        <f>SUM(K59+Q59)</f>
        <v>29.68</v>
      </c>
    </row>
    <row r="60" spans="1:19" x14ac:dyDescent="0.35">
      <c r="A60" s="7">
        <v>59</v>
      </c>
      <c r="B60" s="20">
        <v>11</v>
      </c>
      <c r="C60" t="s">
        <v>27</v>
      </c>
      <c r="E60" t="s">
        <v>28</v>
      </c>
      <c r="F60" s="11" t="s">
        <v>15</v>
      </c>
      <c r="G60">
        <v>12.94</v>
      </c>
      <c r="H60">
        <v>15.92</v>
      </c>
      <c r="I60" s="16"/>
      <c r="J60" s="16"/>
      <c r="K60" s="7">
        <f>SUM(G60:J60)</f>
        <v>28.86</v>
      </c>
      <c r="M60" s="16"/>
      <c r="N60" s="16"/>
      <c r="O60" s="16"/>
      <c r="P60" s="16"/>
      <c r="Q60" s="7">
        <f>SUM(M60:P60)</f>
        <v>0</v>
      </c>
      <c r="S60" s="7">
        <f>SUM(K60+Q60)</f>
        <v>28.86</v>
      </c>
    </row>
    <row r="61" spans="1:19" x14ac:dyDescent="0.35">
      <c r="A61" s="7">
        <v>60</v>
      </c>
      <c r="B61" s="20">
        <v>6</v>
      </c>
      <c r="C61" t="s">
        <v>21</v>
      </c>
      <c r="E61" t="s">
        <v>137</v>
      </c>
      <c r="F61" s="11" t="s">
        <v>15</v>
      </c>
      <c r="G61">
        <v>13.88</v>
      </c>
      <c r="H61" s="16"/>
      <c r="I61">
        <v>3.47</v>
      </c>
      <c r="J61">
        <v>2.52</v>
      </c>
      <c r="K61" s="7">
        <f>SUM(G61:J61)</f>
        <v>19.87</v>
      </c>
      <c r="M61" s="16"/>
      <c r="N61" s="16"/>
      <c r="O61" s="16"/>
      <c r="P61" s="16"/>
      <c r="Q61" s="7">
        <f>SUM(M61:P61)</f>
        <v>0</v>
      </c>
      <c r="S61" s="7">
        <f>SUM(K61+Q61)</f>
        <v>19.87</v>
      </c>
    </row>
    <row r="62" spans="1:19" x14ac:dyDescent="0.35">
      <c r="A62" s="7">
        <v>61</v>
      </c>
      <c r="B62" s="20">
        <v>22</v>
      </c>
      <c r="C62" t="s">
        <v>47</v>
      </c>
      <c r="E62" t="s">
        <v>48</v>
      </c>
      <c r="F62" s="11" t="s">
        <v>15</v>
      </c>
      <c r="G62">
        <v>15.34</v>
      </c>
      <c r="H62" s="16"/>
      <c r="I62">
        <v>2.4</v>
      </c>
      <c r="J62" s="16"/>
      <c r="K62" s="7">
        <f>SUM(G62:J62)</f>
        <v>17.739999999999998</v>
      </c>
      <c r="M62" s="16"/>
      <c r="N62" s="16"/>
      <c r="O62" s="16"/>
      <c r="P62" s="16"/>
      <c r="Q62" s="7">
        <f>SUM(M62:P62)</f>
        <v>0</v>
      </c>
      <c r="S62" s="7">
        <f>SUM(K62+Q62)</f>
        <v>17.739999999999998</v>
      </c>
    </row>
    <row r="63" spans="1:19" x14ac:dyDescent="0.35">
      <c r="A63" s="7">
        <v>62</v>
      </c>
      <c r="B63" s="12">
        <v>59</v>
      </c>
      <c r="C63" s="11" t="s">
        <v>118</v>
      </c>
      <c r="E63" t="s">
        <v>119</v>
      </c>
      <c r="F63" t="s">
        <v>15</v>
      </c>
      <c r="G63" s="16"/>
      <c r="H63" s="16"/>
      <c r="I63" s="16"/>
      <c r="J63" s="16"/>
      <c r="K63" s="7">
        <f>SUM(G63:J63)</f>
        <v>0</v>
      </c>
      <c r="M63">
        <v>12.55</v>
      </c>
      <c r="N63" s="16"/>
      <c r="O63" s="16"/>
      <c r="P63" s="16"/>
      <c r="Q63" s="7">
        <f>SUM(M63:P63)</f>
        <v>12.55</v>
      </c>
      <c r="S63" s="7">
        <f>SUM(K63+Q63)</f>
        <v>12.55</v>
      </c>
    </row>
    <row r="64" spans="1:19" x14ac:dyDescent="0.35">
      <c r="A64" s="7">
        <v>63</v>
      </c>
      <c r="B64" s="12">
        <v>38</v>
      </c>
      <c r="C64" t="s">
        <v>82</v>
      </c>
      <c r="E64" t="s">
        <v>83</v>
      </c>
      <c r="F64" t="s">
        <v>15</v>
      </c>
      <c r="G64" s="16"/>
      <c r="H64" s="16"/>
      <c r="I64" s="16"/>
      <c r="J64" s="16"/>
      <c r="K64" s="7">
        <f>SUM(G64:J64)</f>
        <v>0</v>
      </c>
      <c r="M64" s="16"/>
      <c r="N64" s="16"/>
      <c r="O64" s="16"/>
      <c r="P64" s="16"/>
      <c r="Q64" s="7">
        <f>SUM(M64:P64)</f>
        <v>0</v>
      </c>
      <c r="S64" s="7">
        <f>SUM(K64+Q64)</f>
        <v>0</v>
      </c>
    </row>
  </sheetData>
  <sortState xmlns:xlrd2="http://schemas.microsoft.com/office/spreadsheetml/2017/richdata2" ref="B2:S64">
    <sortCondition descending="1" ref="S2:S6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Durick</dc:creator>
  <cp:lastModifiedBy>Bradley Durick</cp:lastModifiedBy>
  <cp:lastPrinted>2022-08-11T13:51:24Z</cp:lastPrinted>
  <dcterms:created xsi:type="dcterms:W3CDTF">2021-01-29T01:10:34Z</dcterms:created>
  <dcterms:modified xsi:type="dcterms:W3CDTF">2022-08-13T20:30:49Z</dcterms:modified>
</cp:coreProperties>
</file>