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  <Override PartName="/xl/persons/person4.xml" ContentType="application/vnd.ms-excel.person+xml"/>
  <Override PartName="/xl/persons/person1.xml" ContentType="application/vnd.ms-excel.person+xml"/>
  <Override PartName="/xl/persons/person3.xml" ContentType="application/vnd.ms-excel.person+xml"/>
  <Override PartName="/xl/persons/person2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dd\OneDrive\Documents\Drayton\2024\"/>
    </mc:Choice>
  </mc:AlternateContent>
  <xr:revisionPtr revIDLastSave="0" documentId="8_{4F2580D6-157B-4499-BBB2-8944507D6137}" xr6:coauthVersionLast="47" xr6:coauthVersionMax="47" xr10:uidLastSave="{00000000-0000-0000-0000-000000000000}"/>
  <bookViews>
    <workbookView xWindow="-120" yWindow="-120" windowWidth="19440" windowHeight="11640" activeTab="1" xr2:uid="{74EDE827-797A-4556-AA8A-D362A18469C7}"/>
  </bookViews>
  <sheets>
    <sheet name="Day 1 standing" sheetId="4" r:id="rId1"/>
    <sheet name="Day 2 Standing" sheetId="6" r:id="rId2"/>
    <sheet name="Sheet4" sheetId="8" r:id="rId3"/>
    <sheet name="Sheet3" sheetId="7" r:id="rId4"/>
    <sheet name="Day 1" sheetId="1" r:id="rId5"/>
    <sheet name="Day 2" sheetId="5" r:id="rId6"/>
  </sheets>
  <definedNames>
    <definedName name="_xlnm.Print_Area" localSheetId="5">'Day 2'!$A$1:$Q$65</definedName>
    <definedName name="_xlnm.Print_Area" localSheetId="1">'Day 2 Standing'!$A$1:$Q$65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8" i="8" l="1"/>
  <c r="K28" i="8"/>
  <c r="S28" i="8" s="1"/>
  <c r="Q26" i="8"/>
  <c r="K26" i="8"/>
  <c r="S26" i="8" s="1"/>
  <c r="Q24" i="8"/>
  <c r="K24" i="8"/>
  <c r="S24" i="8" s="1"/>
  <c r="Q22" i="8"/>
  <c r="K22" i="8"/>
  <c r="S22" i="8" s="1"/>
  <c r="Q90" i="8"/>
  <c r="K90" i="8"/>
  <c r="Q89" i="8"/>
  <c r="S89" i="8" s="1"/>
  <c r="Q88" i="8"/>
  <c r="S88" i="8" s="1"/>
  <c r="Q87" i="8"/>
  <c r="K87" i="8"/>
  <c r="S87" i="8" s="1"/>
  <c r="Q86" i="8"/>
  <c r="K86" i="8"/>
  <c r="Q85" i="8"/>
  <c r="K85" i="8"/>
  <c r="K84" i="8"/>
  <c r="S84" i="8" s="1"/>
  <c r="Q83" i="8"/>
  <c r="K83" i="8"/>
  <c r="S83" i="8" s="1"/>
  <c r="Q82" i="8"/>
  <c r="K82" i="8"/>
  <c r="S82" i="8" s="1"/>
  <c r="Q81" i="8"/>
  <c r="K81" i="8"/>
  <c r="Q80" i="8"/>
  <c r="K80" i="8"/>
  <c r="Q79" i="8"/>
  <c r="K79" i="8"/>
  <c r="Q78" i="8"/>
  <c r="K78" i="8"/>
  <c r="S78" i="8" s="1"/>
  <c r="Q77" i="8"/>
  <c r="K77" i="8"/>
  <c r="Q76" i="8"/>
  <c r="K76" i="8"/>
  <c r="Q75" i="8"/>
  <c r="K75" i="8"/>
  <c r="S75" i="8" s="1"/>
  <c r="Q74" i="8"/>
  <c r="K74" i="8"/>
  <c r="Q73" i="8"/>
  <c r="K73" i="8"/>
  <c r="Q72" i="8"/>
  <c r="K72" i="8"/>
  <c r="Q71" i="8"/>
  <c r="K71" i="8"/>
  <c r="Q70" i="8"/>
  <c r="K70" i="8"/>
  <c r="Q69" i="8"/>
  <c r="K69" i="8"/>
  <c r="Q68" i="8"/>
  <c r="K68" i="8"/>
  <c r="Q67" i="8"/>
  <c r="K67" i="8"/>
  <c r="S67" i="8" s="1"/>
  <c r="Q66" i="8"/>
  <c r="K66" i="8"/>
  <c r="S66" i="8" s="1"/>
  <c r="Q65" i="8"/>
  <c r="K65" i="8"/>
  <c r="Q64" i="8"/>
  <c r="K64" i="8"/>
  <c r="Q63" i="8"/>
  <c r="K63" i="8"/>
  <c r="Q62" i="8"/>
  <c r="K62" i="8"/>
  <c r="S62" i="8" s="1"/>
  <c r="Q61" i="8"/>
  <c r="K61" i="8"/>
  <c r="Q60" i="8"/>
  <c r="K60" i="8"/>
  <c r="Q59" i="8"/>
  <c r="K59" i="8"/>
  <c r="Q58" i="8"/>
  <c r="K58" i="8"/>
  <c r="S58" i="8" s="1"/>
  <c r="Q57" i="8"/>
  <c r="K57" i="8"/>
  <c r="Q56" i="8"/>
  <c r="K56" i="8"/>
  <c r="Q55" i="8"/>
  <c r="K55" i="8"/>
  <c r="Q54" i="8"/>
  <c r="K54" i="8"/>
  <c r="S54" i="8" s="1"/>
  <c r="Q53" i="8"/>
  <c r="K53" i="8"/>
  <c r="Q52" i="8"/>
  <c r="K52" i="8"/>
  <c r="Q51" i="8"/>
  <c r="K51" i="8"/>
  <c r="S51" i="8" s="1"/>
  <c r="Q50" i="8"/>
  <c r="K50" i="8"/>
  <c r="S50" i="8" s="1"/>
  <c r="Q49" i="8"/>
  <c r="K49" i="8"/>
  <c r="Q48" i="8"/>
  <c r="K48" i="8"/>
  <c r="Q46" i="8"/>
  <c r="K46" i="8"/>
  <c r="Q44" i="8"/>
  <c r="K44" i="8"/>
  <c r="S44" i="8" s="1"/>
  <c r="Q43" i="8"/>
  <c r="K43" i="8"/>
  <c r="Q42" i="8"/>
  <c r="K42" i="8"/>
  <c r="Q41" i="8"/>
  <c r="K41" i="8"/>
  <c r="S41" i="8" s="1"/>
  <c r="Q40" i="8"/>
  <c r="K40" i="8"/>
  <c r="S40" i="8" s="1"/>
  <c r="Q39" i="8"/>
  <c r="K39" i="8"/>
  <c r="Q38" i="8"/>
  <c r="K38" i="8"/>
  <c r="Q37" i="8"/>
  <c r="K37" i="8"/>
  <c r="Q36" i="8"/>
  <c r="K36" i="8"/>
  <c r="S36" i="8" s="1"/>
  <c r="Q35" i="8"/>
  <c r="K35" i="8"/>
  <c r="Q20" i="8"/>
  <c r="K20" i="8"/>
  <c r="Q18" i="8"/>
  <c r="K18" i="8"/>
  <c r="S18" i="8" s="1"/>
  <c r="Q16" i="8"/>
  <c r="K16" i="8"/>
  <c r="S16" i="8" s="1"/>
  <c r="Q14" i="8"/>
  <c r="K14" i="8"/>
  <c r="Q12" i="8"/>
  <c r="K12" i="8"/>
  <c r="Q10" i="8"/>
  <c r="K10" i="8"/>
  <c r="Q8" i="8"/>
  <c r="K8" i="8"/>
  <c r="S8" i="8" s="1"/>
  <c r="Q6" i="8"/>
  <c r="K6" i="8"/>
  <c r="Q4" i="8"/>
  <c r="K4" i="8"/>
  <c r="Q2" i="8"/>
  <c r="K2" i="8"/>
  <c r="S2" i="8" s="1"/>
  <c r="S65" i="7"/>
  <c r="Q65" i="7"/>
  <c r="K65" i="7"/>
  <c r="Q64" i="7"/>
  <c r="S64" i="7" s="1"/>
  <c r="Q63" i="7"/>
  <c r="S63" i="7" s="1"/>
  <c r="Q62" i="7"/>
  <c r="S62" i="7" s="1"/>
  <c r="K62" i="7"/>
  <c r="Q61" i="7"/>
  <c r="K61" i="7"/>
  <c r="S61" i="7" s="1"/>
  <c r="Q60" i="7"/>
  <c r="K60" i="7"/>
  <c r="S60" i="7" s="1"/>
  <c r="S59" i="7"/>
  <c r="K59" i="7"/>
  <c r="Q58" i="7"/>
  <c r="K58" i="7"/>
  <c r="S58" i="7" s="1"/>
  <c r="Q57" i="7"/>
  <c r="K57" i="7"/>
  <c r="S57" i="7" s="1"/>
  <c r="S56" i="7"/>
  <c r="Q56" i="7"/>
  <c r="K56" i="7"/>
  <c r="Q55" i="7"/>
  <c r="K55" i="7"/>
  <c r="S55" i="7" s="1"/>
  <c r="Q54" i="7"/>
  <c r="K54" i="7"/>
  <c r="S54" i="7" s="1"/>
  <c r="Q53" i="7"/>
  <c r="K53" i="7"/>
  <c r="S53" i="7" s="1"/>
  <c r="Q52" i="7"/>
  <c r="K52" i="7"/>
  <c r="S52" i="7" s="1"/>
  <c r="Q51" i="7"/>
  <c r="S51" i="7" s="1"/>
  <c r="K51" i="7"/>
  <c r="Q50" i="7"/>
  <c r="K50" i="7"/>
  <c r="S50" i="7" s="1"/>
  <c r="Q49" i="7"/>
  <c r="K49" i="7"/>
  <c r="S49" i="7" s="1"/>
  <c r="S48" i="7"/>
  <c r="Q48" i="7"/>
  <c r="K48" i="7"/>
  <c r="Q47" i="7"/>
  <c r="K47" i="7"/>
  <c r="S47" i="7" s="1"/>
  <c r="Q46" i="7"/>
  <c r="K46" i="7"/>
  <c r="S46" i="7" s="1"/>
  <c r="Q45" i="7"/>
  <c r="K45" i="7"/>
  <c r="S45" i="7" s="1"/>
  <c r="Q44" i="7"/>
  <c r="K44" i="7"/>
  <c r="S44" i="7" s="1"/>
  <c r="Q43" i="7"/>
  <c r="S43" i="7" s="1"/>
  <c r="K43" i="7"/>
  <c r="Q42" i="7"/>
  <c r="K42" i="7"/>
  <c r="S42" i="7" s="1"/>
  <c r="Q41" i="7"/>
  <c r="K41" i="7"/>
  <c r="S41" i="7" s="1"/>
  <c r="S40" i="7"/>
  <c r="Q40" i="7"/>
  <c r="K40" i="7"/>
  <c r="Q39" i="7"/>
  <c r="K39" i="7"/>
  <c r="S39" i="7" s="1"/>
  <c r="Q38" i="7"/>
  <c r="K38" i="7"/>
  <c r="S38" i="7" s="1"/>
  <c r="Q37" i="7"/>
  <c r="K37" i="7"/>
  <c r="S37" i="7" s="1"/>
  <c r="Q36" i="7"/>
  <c r="K36" i="7"/>
  <c r="S36" i="7" s="1"/>
  <c r="Q35" i="7"/>
  <c r="S35" i="7" s="1"/>
  <c r="K35" i="7"/>
  <c r="Q34" i="7"/>
  <c r="K34" i="7"/>
  <c r="S34" i="7" s="1"/>
  <c r="Q33" i="7"/>
  <c r="K33" i="7"/>
  <c r="S33" i="7" s="1"/>
  <c r="S32" i="7"/>
  <c r="Q32" i="7"/>
  <c r="K32" i="7"/>
  <c r="Q31" i="7"/>
  <c r="K31" i="7"/>
  <c r="S31" i="7" s="1"/>
  <c r="Q30" i="7"/>
  <c r="K30" i="7"/>
  <c r="S30" i="7" s="1"/>
  <c r="Q29" i="7"/>
  <c r="K29" i="7"/>
  <c r="S29" i="7" s="1"/>
  <c r="Q28" i="7"/>
  <c r="K28" i="7"/>
  <c r="S28" i="7" s="1"/>
  <c r="Q27" i="7"/>
  <c r="S27" i="7" s="1"/>
  <c r="K27" i="7"/>
  <c r="Q26" i="7"/>
  <c r="K26" i="7"/>
  <c r="S26" i="7" s="1"/>
  <c r="Q25" i="7"/>
  <c r="K25" i="7"/>
  <c r="S25" i="7" s="1"/>
  <c r="S24" i="7"/>
  <c r="Q24" i="7"/>
  <c r="K24" i="7"/>
  <c r="Q23" i="7"/>
  <c r="K23" i="7"/>
  <c r="S23" i="7" s="1"/>
  <c r="Q22" i="7"/>
  <c r="K22" i="7"/>
  <c r="S22" i="7" s="1"/>
  <c r="Q21" i="7"/>
  <c r="K21" i="7"/>
  <c r="S21" i="7" s="1"/>
  <c r="Q20" i="7"/>
  <c r="K20" i="7"/>
  <c r="S20" i="7" s="1"/>
  <c r="Q19" i="7"/>
  <c r="S19" i="7" s="1"/>
  <c r="K19" i="7"/>
  <c r="Q18" i="7"/>
  <c r="K18" i="7"/>
  <c r="S18" i="7" s="1"/>
  <c r="Q17" i="7"/>
  <c r="K17" i="7"/>
  <c r="S17" i="7" s="1"/>
  <c r="S16" i="7"/>
  <c r="Q16" i="7"/>
  <c r="K16" i="7"/>
  <c r="Q15" i="7"/>
  <c r="K15" i="7"/>
  <c r="S15" i="7" s="1"/>
  <c r="Q14" i="7"/>
  <c r="K14" i="7"/>
  <c r="S14" i="7" s="1"/>
  <c r="Q13" i="7"/>
  <c r="K13" i="7"/>
  <c r="S13" i="7" s="1"/>
  <c r="Q12" i="7"/>
  <c r="K12" i="7"/>
  <c r="S12" i="7" s="1"/>
  <c r="Q11" i="7"/>
  <c r="S11" i="7" s="1"/>
  <c r="K11" i="7"/>
  <c r="Q10" i="7"/>
  <c r="K10" i="7"/>
  <c r="S10" i="7" s="1"/>
  <c r="Q9" i="7"/>
  <c r="K9" i="7"/>
  <c r="S9" i="7" s="1"/>
  <c r="S8" i="7"/>
  <c r="Q8" i="7"/>
  <c r="K8" i="7"/>
  <c r="Q7" i="7"/>
  <c r="K7" i="7"/>
  <c r="S7" i="7" s="1"/>
  <c r="Q6" i="7"/>
  <c r="K6" i="7"/>
  <c r="S6" i="7" s="1"/>
  <c r="Q5" i="7"/>
  <c r="K5" i="7"/>
  <c r="S5" i="7" s="1"/>
  <c r="Q4" i="7"/>
  <c r="K4" i="7"/>
  <c r="S4" i="7" s="1"/>
  <c r="Q3" i="7"/>
  <c r="S3" i="7" s="1"/>
  <c r="K3" i="7"/>
  <c r="Q2" i="7"/>
  <c r="K2" i="7"/>
  <c r="S2" i="7" s="1"/>
  <c r="Q36" i="6"/>
  <c r="K36" i="6"/>
  <c r="S36" i="6" s="1"/>
  <c r="Q31" i="6"/>
  <c r="K31" i="6"/>
  <c r="Q33" i="6"/>
  <c r="K33" i="6"/>
  <c r="S33" i="6" s="1"/>
  <c r="Q12" i="6"/>
  <c r="K12" i="6"/>
  <c r="S12" i="6" s="1"/>
  <c r="Q49" i="6"/>
  <c r="K49" i="6"/>
  <c r="S49" i="6" s="1"/>
  <c r="Q9" i="6"/>
  <c r="K9" i="6"/>
  <c r="Q14" i="6"/>
  <c r="K14" i="6"/>
  <c r="S14" i="6" s="1"/>
  <c r="Q65" i="6"/>
  <c r="K65" i="6"/>
  <c r="Q10" i="6"/>
  <c r="K10" i="6"/>
  <c r="S10" i="6" s="1"/>
  <c r="Q44" i="6"/>
  <c r="K44" i="6"/>
  <c r="Q43" i="6"/>
  <c r="K43" i="6"/>
  <c r="S43" i="6" s="1"/>
  <c r="Q27" i="6"/>
  <c r="K27" i="6"/>
  <c r="Q45" i="6"/>
  <c r="K45" i="6"/>
  <c r="S45" i="6" s="1"/>
  <c r="Q61" i="6"/>
  <c r="K61" i="6"/>
  <c r="S61" i="6" s="1"/>
  <c r="Q40" i="6"/>
  <c r="K40" i="6"/>
  <c r="S40" i="6" s="1"/>
  <c r="K59" i="6"/>
  <c r="S59" i="6" s="1"/>
  <c r="Q8" i="6"/>
  <c r="K8" i="6"/>
  <c r="S8" i="6" s="1"/>
  <c r="Q46" i="6"/>
  <c r="K46" i="6"/>
  <c r="S46" i="6" s="1"/>
  <c r="Q51" i="6"/>
  <c r="K51" i="6"/>
  <c r="S51" i="6" s="1"/>
  <c r="Q56" i="6"/>
  <c r="K56" i="6"/>
  <c r="Q58" i="6"/>
  <c r="K58" i="6"/>
  <c r="Q32" i="6"/>
  <c r="K32" i="6"/>
  <c r="S32" i="6" s="1"/>
  <c r="Q29" i="6"/>
  <c r="K29" i="6"/>
  <c r="S29" i="6" s="1"/>
  <c r="S6" i="6"/>
  <c r="Q6" i="6"/>
  <c r="K6" i="6"/>
  <c r="Q16" i="6"/>
  <c r="K16" i="6"/>
  <c r="S16" i="6" s="1"/>
  <c r="Q26" i="6"/>
  <c r="K26" i="6"/>
  <c r="S26" i="6" s="1"/>
  <c r="Q2" i="6"/>
  <c r="K2" i="6"/>
  <c r="S2" i="6" s="1"/>
  <c r="Q52" i="6"/>
  <c r="K52" i="6"/>
  <c r="S52" i="6" s="1"/>
  <c r="Q13" i="6"/>
  <c r="K13" i="6"/>
  <c r="Q60" i="6"/>
  <c r="K60" i="6"/>
  <c r="S60" i="6" s="1"/>
  <c r="Q48" i="6"/>
  <c r="K48" i="6"/>
  <c r="S48" i="6" s="1"/>
  <c r="Q64" i="6"/>
  <c r="S64" i="6" s="1"/>
  <c r="Q7" i="6"/>
  <c r="K7" i="6"/>
  <c r="S7" i="6" s="1"/>
  <c r="Q30" i="6"/>
  <c r="K30" i="6"/>
  <c r="S30" i="6" s="1"/>
  <c r="Q19" i="6"/>
  <c r="S19" i="6" s="1"/>
  <c r="K19" i="6"/>
  <c r="Q23" i="6"/>
  <c r="K23" i="6"/>
  <c r="S23" i="6" s="1"/>
  <c r="Q22" i="6"/>
  <c r="K22" i="6"/>
  <c r="S22" i="6" s="1"/>
  <c r="Q37" i="6"/>
  <c r="K37" i="6"/>
  <c r="S37" i="6" s="1"/>
  <c r="Q57" i="6"/>
  <c r="K57" i="6"/>
  <c r="Q54" i="6"/>
  <c r="K54" i="6"/>
  <c r="Q38" i="6"/>
  <c r="K38" i="6"/>
  <c r="S38" i="6" s="1"/>
  <c r="Q18" i="6"/>
  <c r="K18" i="6"/>
  <c r="S18" i="6" s="1"/>
  <c r="S17" i="6"/>
  <c r="Q17" i="6"/>
  <c r="K17" i="6"/>
  <c r="Q34" i="6"/>
  <c r="K34" i="6"/>
  <c r="S34" i="6" s="1"/>
  <c r="Q35" i="6"/>
  <c r="K35" i="6"/>
  <c r="S35" i="6" s="1"/>
  <c r="Q15" i="6"/>
  <c r="K15" i="6"/>
  <c r="S15" i="6" s="1"/>
  <c r="Q24" i="6"/>
  <c r="K24" i="6"/>
  <c r="S24" i="6" s="1"/>
  <c r="Q5" i="6"/>
  <c r="K5" i="6"/>
  <c r="Q20" i="6"/>
  <c r="K20" i="6"/>
  <c r="S20" i="6" s="1"/>
  <c r="Q53" i="6"/>
  <c r="K53" i="6"/>
  <c r="S53" i="6" s="1"/>
  <c r="Q41" i="6"/>
  <c r="K41" i="6"/>
  <c r="S41" i="6" s="1"/>
  <c r="Q3" i="6"/>
  <c r="K3" i="6"/>
  <c r="S3" i="6" s="1"/>
  <c r="Q55" i="6"/>
  <c r="K55" i="6"/>
  <c r="S55" i="6" s="1"/>
  <c r="Q28" i="6"/>
  <c r="K28" i="6"/>
  <c r="Q42" i="6"/>
  <c r="K42" i="6"/>
  <c r="S42" i="6" s="1"/>
  <c r="Q63" i="6"/>
  <c r="S63" i="6" s="1"/>
  <c r="Q25" i="6"/>
  <c r="K25" i="6"/>
  <c r="S25" i="6" s="1"/>
  <c r="Q47" i="6"/>
  <c r="K47" i="6"/>
  <c r="S47" i="6" s="1"/>
  <c r="Q39" i="6"/>
  <c r="K39" i="6"/>
  <c r="Q21" i="6"/>
  <c r="K21" i="6"/>
  <c r="S21" i="6" s="1"/>
  <c r="Q50" i="6"/>
  <c r="K50" i="6"/>
  <c r="S50" i="6" s="1"/>
  <c r="Q62" i="6"/>
  <c r="S62" i="6" s="1"/>
  <c r="K62" i="6"/>
  <c r="Q11" i="6"/>
  <c r="K11" i="6"/>
  <c r="S11" i="6" s="1"/>
  <c r="Q4" i="6"/>
  <c r="K4" i="6"/>
  <c r="S4" i="6" s="1"/>
  <c r="Q65" i="5"/>
  <c r="K65" i="5"/>
  <c r="S65" i="5" s="1"/>
  <c r="Q64" i="5"/>
  <c r="K64" i="5"/>
  <c r="Q63" i="5"/>
  <c r="S63" i="5" s="1"/>
  <c r="K63" i="5"/>
  <c r="Q62" i="5"/>
  <c r="K62" i="5"/>
  <c r="Q61" i="5"/>
  <c r="K61" i="5"/>
  <c r="S61" i="5" s="1"/>
  <c r="Q60" i="5"/>
  <c r="S60" i="5" s="1"/>
  <c r="K60" i="5"/>
  <c r="Q59" i="5"/>
  <c r="K59" i="5"/>
  <c r="Q58" i="5"/>
  <c r="K58" i="5"/>
  <c r="Q57" i="5"/>
  <c r="K57" i="5"/>
  <c r="Q56" i="5"/>
  <c r="K56" i="5"/>
  <c r="Q55" i="5"/>
  <c r="S55" i="5" s="1"/>
  <c r="K55" i="5"/>
  <c r="Q54" i="5"/>
  <c r="K54" i="5"/>
  <c r="Q53" i="5"/>
  <c r="K53" i="5"/>
  <c r="Q52" i="5"/>
  <c r="S52" i="5" s="1"/>
  <c r="K52" i="5"/>
  <c r="Q51" i="5"/>
  <c r="K51" i="5"/>
  <c r="K50" i="5"/>
  <c r="Q49" i="5"/>
  <c r="K49" i="5"/>
  <c r="S49" i="5" s="1"/>
  <c r="Q48" i="5"/>
  <c r="K48" i="5"/>
  <c r="S48" i="5" s="1"/>
  <c r="Q47" i="5"/>
  <c r="S47" i="5" s="1"/>
  <c r="K47" i="5"/>
  <c r="Q46" i="5"/>
  <c r="K46" i="5"/>
  <c r="S46" i="5" s="1"/>
  <c r="Q45" i="5"/>
  <c r="K45" i="5"/>
  <c r="S45" i="5" s="1"/>
  <c r="Q44" i="5"/>
  <c r="S44" i="5" s="1"/>
  <c r="K44" i="5"/>
  <c r="Q43" i="5"/>
  <c r="K43" i="5"/>
  <c r="Q42" i="5"/>
  <c r="K42" i="5"/>
  <c r="Q41" i="5"/>
  <c r="K41" i="5"/>
  <c r="Q40" i="5"/>
  <c r="K40" i="5"/>
  <c r="S40" i="5" s="1"/>
  <c r="Q39" i="5"/>
  <c r="S39" i="5" s="1"/>
  <c r="K39" i="5"/>
  <c r="Q38" i="5"/>
  <c r="K38" i="5"/>
  <c r="S38" i="5" s="1"/>
  <c r="Q37" i="5"/>
  <c r="K37" i="5"/>
  <c r="Q36" i="5"/>
  <c r="S36" i="5" s="1"/>
  <c r="K36" i="5"/>
  <c r="Q35" i="5"/>
  <c r="K35" i="5"/>
  <c r="Q34" i="5"/>
  <c r="S34" i="5" s="1"/>
  <c r="Q33" i="5"/>
  <c r="S33" i="5" s="1"/>
  <c r="K33" i="5"/>
  <c r="Q32" i="5"/>
  <c r="K32" i="5"/>
  <c r="Q31" i="5"/>
  <c r="K31" i="5"/>
  <c r="S31" i="5" s="1"/>
  <c r="Q30" i="5"/>
  <c r="K30" i="5"/>
  <c r="Q29" i="5"/>
  <c r="K29" i="5"/>
  <c r="S29" i="5" s="1"/>
  <c r="Q28" i="5"/>
  <c r="S28" i="5" s="1"/>
  <c r="K28" i="5"/>
  <c r="Q27" i="5"/>
  <c r="K27" i="5"/>
  <c r="Q26" i="5"/>
  <c r="K26" i="5"/>
  <c r="S26" i="5" s="1"/>
  <c r="S25" i="5"/>
  <c r="Q25" i="5"/>
  <c r="K25" i="5"/>
  <c r="Q24" i="5"/>
  <c r="K24" i="5"/>
  <c r="Q23" i="5"/>
  <c r="K23" i="5"/>
  <c r="S23" i="5" s="1"/>
  <c r="Q22" i="5"/>
  <c r="K22" i="5"/>
  <c r="S22" i="5" s="1"/>
  <c r="Q21" i="5"/>
  <c r="K21" i="5"/>
  <c r="Q20" i="5"/>
  <c r="S20" i="5" s="1"/>
  <c r="K20" i="5"/>
  <c r="Q19" i="5"/>
  <c r="K19" i="5"/>
  <c r="S19" i="5" s="1"/>
  <c r="Q18" i="5"/>
  <c r="K18" i="5"/>
  <c r="Q17" i="5"/>
  <c r="S17" i="5" s="1"/>
  <c r="K17" i="5"/>
  <c r="Q16" i="5"/>
  <c r="K16" i="5"/>
  <c r="Q15" i="5"/>
  <c r="K15" i="5"/>
  <c r="Q14" i="5"/>
  <c r="K14" i="5"/>
  <c r="Q13" i="5"/>
  <c r="K13" i="5"/>
  <c r="S13" i="5" s="1"/>
  <c r="Q12" i="5"/>
  <c r="S12" i="5" s="1"/>
  <c r="K12" i="5"/>
  <c r="Q11" i="5"/>
  <c r="K11" i="5"/>
  <c r="Q10" i="5"/>
  <c r="S10" i="5" s="1"/>
  <c r="Q9" i="5"/>
  <c r="S9" i="5" s="1"/>
  <c r="K9" i="5"/>
  <c r="Q8" i="5"/>
  <c r="K8" i="5"/>
  <c r="S8" i="5" s="1"/>
  <c r="Q7" i="5"/>
  <c r="K7" i="5"/>
  <c r="Q6" i="5"/>
  <c r="S6" i="5" s="1"/>
  <c r="K6" i="5"/>
  <c r="Q5" i="5"/>
  <c r="K5" i="5"/>
  <c r="S5" i="5" s="1"/>
  <c r="Q4" i="5"/>
  <c r="K4" i="5"/>
  <c r="Q3" i="5"/>
  <c r="K3" i="5"/>
  <c r="Q2" i="5"/>
  <c r="S2" i="5" s="1"/>
  <c r="K2" i="5"/>
  <c r="Q19" i="4"/>
  <c r="S19" i="4"/>
  <c r="Q26" i="4"/>
  <c r="K26" i="4"/>
  <c r="S26" i="4" s="1"/>
  <c r="Q42" i="4"/>
  <c r="K42" i="4"/>
  <c r="S42" i="4" s="1"/>
  <c r="Q43" i="4"/>
  <c r="K43" i="4"/>
  <c r="S43" i="4" s="1"/>
  <c r="Q13" i="4"/>
  <c r="S13" i="4" s="1"/>
  <c r="K13" i="4"/>
  <c r="Q54" i="4"/>
  <c r="K54" i="4"/>
  <c r="S54" i="4" s="1"/>
  <c r="Q8" i="4"/>
  <c r="K8" i="4"/>
  <c r="S8" i="4" s="1"/>
  <c r="Q3" i="4"/>
  <c r="K3" i="4"/>
  <c r="S3" i="4" s="1"/>
  <c r="Q65" i="4"/>
  <c r="K65" i="4"/>
  <c r="S65" i="4" s="1"/>
  <c r="Q25" i="4"/>
  <c r="K25" i="4"/>
  <c r="S25" i="4" s="1"/>
  <c r="Q47" i="4"/>
  <c r="K47" i="4"/>
  <c r="S47" i="4" s="1"/>
  <c r="Q2" i="4"/>
  <c r="K2" i="4"/>
  <c r="S2" i="4" s="1"/>
  <c r="Q39" i="4"/>
  <c r="K39" i="4"/>
  <c r="Q18" i="4"/>
  <c r="K18" i="4"/>
  <c r="S18" i="4" s="1"/>
  <c r="Q64" i="4"/>
  <c r="K64" i="4"/>
  <c r="S64" i="4" s="1"/>
  <c r="Q52" i="4"/>
  <c r="S52" i="4" s="1"/>
  <c r="K52" i="4"/>
  <c r="Q53" i="4"/>
  <c r="K53" i="4"/>
  <c r="S53" i="4" s="1"/>
  <c r="Q6" i="4"/>
  <c r="K6" i="4"/>
  <c r="S6" i="4" s="1"/>
  <c r="Q45" i="4"/>
  <c r="K45" i="4"/>
  <c r="S45" i="4" s="1"/>
  <c r="Q58" i="4"/>
  <c r="K58" i="4"/>
  <c r="Q22" i="4"/>
  <c r="K22" i="4"/>
  <c r="Q57" i="4"/>
  <c r="K57" i="4"/>
  <c r="S57" i="4" s="1"/>
  <c r="Q41" i="4"/>
  <c r="K41" i="4"/>
  <c r="S41" i="4" s="1"/>
  <c r="S33" i="4"/>
  <c r="Q33" i="4"/>
  <c r="K33" i="4"/>
  <c r="Q10" i="4"/>
  <c r="K10" i="4"/>
  <c r="S10" i="4" s="1"/>
  <c r="Q23" i="4"/>
  <c r="K23" i="4"/>
  <c r="S23" i="4" s="1"/>
  <c r="Q36" i="4"/>
  <c r="K36" i="4"/>
  <c r="S36" i="4" s="1"/>
  <c r="Q14" i="4"/>
  <c r="K14" i="4"/>
  <c r="Q35" i="4"/>
  <c r="K35" i="4"/>
  <c r="Q28" i="4"/>
  <c r="K28" i="4"/>
  <c r="S28" i="4" s="1"/>
  <c r="Q59" i="4"/>
  <c r="K59" i="4"/>
  <c r="S59" i="4" s="1"/>
  <c r="Q60" i="4"/>
  <c r="K60" i="4"/>
  <c r="S60" i="4" s="1"/>
  <c r="Q63" i="4"/>
  <c r="S63" i="4" s="1"/>
  <c r="Q15" i="4"/>
  <c r="K15" i="4"/>
  <c r="S15" i="4" s="1"/>
  <c r="Q55" i="4"/>
  <c r="S55" i="4" s="1"/>
  <c r="K55" i="4"/>
  <c r="Q37" i="4"/>
  <c r="K37" i="4"/>
  <c r="S37" i="4" s="1"/>
  <c r="Q34" i="4"/>
  <c r="K34" i="4"/>
  <c r="S34" i="4" s="1"/>
  <c r="Q31" i="4"/>
  <c r="K31" i="4"/>
  <c r="S31" i="4" s="1"/>
  <c r="Q46" i="4"/>
  <c r="K46" i="4"/>
  <c r="Q44" i="4"/>
  <c r="K44" i="4"/>
  <c r="Q16" i="4"/>
  <c r="K16" i="4"/>
  <c r="S16" i="4" s="1"/>
  <c r="Q32" i="4"/>
  <c r="K32" i="4"/>
  <c r="S32" i="4" s="1"/>
  <c r="S17" i="4"/>
  <c r="Q17" i="4"/>
  <c r="K17" i="4"/>
  <c r="Q29" i="4"/>
  <c r="K29" i="4"/>
  <c r="S29" i="4" s="1"/>
  <c r="Q20" i="4"/>
  <c r="K20" i="4"/>
  <c r="S20" i="4" s="1"/>
  <c r="Q38" i="4"/>
  <c r="K38" i="4"/>
  <c r="S38" i="4" s="1"/>
  <c r="Q12" i="4"/>
  <c r="K12" i="4"/>
  <c r="Q49" i="4"/>
  <c r="K49" i="4"/>
  <c r="Q7" i="4"/>
  <c r="K7" i="4"/>
  <c r="S7" i="4" s="1"/>
  <c r="Q30" i="4"/>
  <c r="K30" i="4"/>
  <c r="S30" i="4" s="1"/>
  <c r="Q11" i="4"/>
  <c r="K11" i="4"/>
  <c r="S11" i="4" s="1"/>
  <c r="Q40" i="4"/>
  <c r="K40" i="4"/>
  <c r="S40" i="4" s="1"/>
  <c r="Q5" i="4"/>
  <c r="K5" i="4"/>
  <c r="S5" i="4" s="1"/>
  <c r="Q21" i="4"/>
  <c r="K21" i="4"/>
  <c r="Q24" i="4"/>
  <c r="K24" i="4"/>
  <c r="S24" i="4" s="1"/>
  <c r="Q4" i="4"/>
  <c r="K4" i="4"/>
  <c r="Q62" i="4"/>
  <c r="S62" i="4" s="1"/>
  <c r="Q50" i="4"/>
  <c r="K50" i="4"/>
  <c r="S50" i="4" s="1"/>
  <c r="Q51" i="4"/>
  <c r="S51" i="4" s="1"/>
  <c r="K51" i="4"/>
  <c r="Q48" i="4"/>
  <c r="K48" i="4"/>
  <c r="S48" i="4" s="1"/>
  <c r="Q27" i="4"/>
  <c r="K27" i="4"/>
  <c r="S27" i="4" s="1"/>
  <c r="Q56" i="4"/>
  <c r="S56" i="4" s="1"/>
  <c r="K56" i="4"/>
  <c r="Q61" i="4"/>
  <c r="K61" i="4"/>
  <c r="S61" i="4" s="1"/>
  <c r="Q9" i="4"/>
  <c r="K9" i="4"/>
  <c r="S9" i="4" s="1"/>
  <c r="K19" i="4"/>
  <c r="K41" i="1"/>
  <c r="K2" i="1"/>
  <c r="S64" i="1"/>
  <c r="S65" i="1"/>
  <c r="Q62" i="1"/>
  <c r="Q63" i="1"/>
  <c r="Q64" i="1"/>
  <c r="Q65" i="1"/>
  <c r="K64" i="1"/>
  <c r="K65" i="1"/>
  <c r="S4" i="8" l="1"/>
  <c r="S12" i="8"/>
  <c r="S20" i="8"/>
  <c r="S48" i="8"/>
  <c r="S52" i="8"/>
  <c r="S56" i="8"/>
  <c r="S60" i="8"/>
  <c r="S64" i="8"/>
  <c r="S68" i="8"/>
  <c r="S72" i="8"/>
  <c r="S76" i="8"/>
  <c r="S80" i="8"/>
  <c r="S55" i="8"/>
  <c r="S6" i="8"/>
  <c r="S14" i="8"/>
  <c r="S42" i="8"/>
  <c r="S85" i="8"/>
  <c r="S90" i="8"/>
  <c r="S46" i="8"/>
  <c r="S35" i="8"/>
  <c r="S39" i="8"/>
  <c r="S43" i="8"/>
  <c r="S49" i="8"/>
  <c r="S53" i="8"/>
  <c r="S57" i="8"/>
  <c r="S61" i="8"/>
  <c r="S65" i="8"/>
  <c r="S69" i="8"/>
  <c r="S73" i="8"/>
  <c r="S77" i="8"/>
  <c r="S81" i="8"/>
  <c r="S63" i="8"/>
  <c r="S71" i="8"/>
  <c r="S37" i="8"/>
  <c r="S79" i="8"/>
  <c r="S10" i="8"/>
  <c r="S38" i="8"/>
  <c r="S59" i="8"/>
  <c r="S70" i="8"/>
  <c r="S74" i="8"/>
  <c r="S86" i="8"/>
  <c r="S9" i="6"/>
  <c r="S44" i="6"/>
  <c r="S54" i="6"/>
  <c r="S58" i="6"/>
  <c r="S5" i="6"/>
  <c r="S13" i="6"/>
  <c r="S31" i="6"/>
  <c r="S39" i="6"/>
  <c r="S28" i="6"/>
  <c r="S57" i="6"/>
  <c r="S56" i="6"/>
  <c r="S27" i="6"/>
  <c r="S65" i="6"/>
  <c r="S58" i="5"/>
  <c r="S56" i="5"/>
  <c r="S50" i="5"/>
  <c r="S27" i="5"/>
  <c r="S16" i="5"/>
  <c r="S4" i="5"/>
  <c r="S7" i="5"/>
  <c r="S51" i="5"/>
  <c r="S35" i="5"/>
  <c r="S11" i="5"/>
  <c r="S21" i="5"/>
  <c r="S62" i="5"/>
  <c r="S37" i="5"/>
  <c r="S59" i="5"/>
  <c r="S54" i="5"/>
  <c r="S24" i="5"/>
  <c r="S14" i="5"/>
  <c r="S43" i="5"/>
  <c r="S32" i="5"/>
  <c r="S15" i="5"/>
  <c r="S42" i="5"/>
  <c r="S3" i="5"/>
  <c r="S18" i="5"/>
  <c r="S41" i="5"/>
  <c r="S30" i="5"/>
  <c r="S64" i="5"/>
  <c r="S53" i="5"/>
  <c r="S57" i="5"/>
  <c r="S4" i="4"/>
  <c r="S49" i="4"/>
  <c r="S12" i="4"/>
  <c r="S44" i="4"/>
  <c r="S14" i="4"/>
  <c r="S22" i="4"/>
  <c r="S35" i="4"/>
  <c r="S21" i="4"/>
  <c r="S46" i="4"/>
  <c r="S58" i="4"/>
  <c r="S39" i="4"/>
  <c r="K63" i="1"/>
  <c r="S63" i="1" s="1"/>
  <c r="K62" i="1"/>
  <c r="S62" i="1" s="1"/>
  <c r="Q3" i="1"/>
  <c r="Q4" i="1"/>
  <c r="Q5" i="1"/>
  <c r="Q58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6" i="1"/>
  <c r="Q59" i="1"/>
  <c r="Q60" i="1"/>
  <c r="Q61" i="1"/>
  <c r="K40" i="1"/>
  <c r="K22" i="1"/>
  <c r="K35" i="1"/>
  <c r="K19" i="1"/>
  <c r="K52" i="1"/>
  <c r="K56" i="1"/>
  <c r="K21" i="1"/>
  <c r="K7" i="1"/>
  <c r="K43" i="1"/>
  <c r="K60" i="1"/>
  <c r="K3" i="1"/>
  <c r="K58" i="1"/>
  <c r="K54" i="1"/>
  <c r="K9" i="1"/>
  <c r="K57" i="1"/>
  <c r="K47" i="1"/>
  <c r="K51" i="1"/>
  <c r="K45" i="1"/>
  <c r="K14" i="1"/>
  <c r="K28" i="1"/>
  <c r="K23" i="1"/>
  <c r="K53" i="1"/>
  <c r="K38" i="1"/>
  <c r="K36" i="1"/>
  <c r="K15" i="1"/>
  <c r="K61" i="1"/>
  <c r="K5" i="1"/>
  <c r="K49" i="1"/>
  <c r="K6" i="1"/>
  <c r="K26" i="1"/>
  <c r="K11" i="1"/>
  <c r="K13" i="1"/>
  <c r="K33" i="1"/>
  <c r="K39" i="1"/>
  <c r="K27" i="1"/>
  <c r="K42" i="1"/>
  <c r="K31" i="1"/>
  <c r="K18" i="1"/>
  <c r="K4" i="1"/>
  <c r="K46" i="1"/>
  <c r="K20" i="1"/>
  <c r="K29" i="1"/>
  <c r="K24" i="1"/>
  <c r="K59" i="1"/>
  <c r="K48" i="1"/>
  <c r="K30" i="1"/>
  <c r="K25" i="1"/>
  <c r="K17" i="1"/>
  <c r="K32" i="1"/>
  <c r="K50" i="1"/>
  <c r="K55" i="1"/>
  <c r="K12" i="1"/>
  <c r="K16" i="1"/>
  <c r="K8" i="1"/>
  <c r="K37" i="1"/>
  <c r="K44" i="1"/>
  <c r="P2" i="1"/>
  <c r="S47" i="1" l="1"/>
  <c r="S14" i="1"/>
  <c r="S20" i="1"/>
  <c r="S57" i="1"/>
  <c r="S51" i="1"/>
  <c r="S43" i="1"/>
  <c r="S12" i="1"/>
  <c r="S7" i="1"/>
  <c r="S3" i="1"/>
  <c r="S39" i="1"/>
  <c r="S40" i="1"/>
  <c r="S54" i="1"/>
  <c r="S36" i="1"/>
  <c r="S23" i="1"/>
  <c r="S48" i="1"/>
  <c r="S59" i="1"/>
  <c r="S31" i="1"/>
  <c r="S35" i="1"/>
  <c r="S15" i="1"/>
  <c r="S18" i="1"/>
  <c r="S32" i="1"/>
  <c r="S50" i="1"/>
  <c r="S9" i="1"/>
  <c r="S5" i="1"/>
  <c r="S4" i="1"/>
  <c r="S42" i="1"/>
  <c r="S13" i="1"/>
  <c r="S44" i="1"/>
  <c r="S33" i="1"/>
  <c r="S17" i="1"/>
  <c r="S60" i="1"/>
  <c r="S45" i="1"/>
  <c r="S19" i="1"/>
  <c r="S11" i="1"/>
  <c r="S24" i="1"/>
  <c r="S28" i="1"/>
  <c r="S56" i="1"/>
  <c r="S55" i="1"/>
  <c r="S53" i="1"/>
  <c r="S27" i="1"/>
  <c r="S25" i="1"/>
  <c r="S49" i="1"/>
  <c r="S41" i="1"/>
  <c r="S21" i="1"/>
  <c r="S58" i="1"/>
  <c r="S22" i="1"/>
  <c r="S52" i="1"/>
  <c r="S29" i="1"/>
  <c r="S61" i="1"/>
  <c r="S37" i="1"/>
  <c r="S16" i="1"/>
  <c r="S46" i="1"/>
  <c r="S8" i="1"/>
  <c r="S6" i="1"/>
  <c r="S26" i="1"/>
  <c r="S30" i="1"/>
  <c r="S10" i="1"/>
  <c r="S34" i="1"/>
  <c r="S38" i="1"/>
  <c r="R2" i="1"/>
</calcChain>
</file>

<file path=xl/sharedStrings.xml><?xml version="1.0" encoding="utf-8"?>
<sst xmlns="http://schemas.openxmlformats.org/spreadsheetml/2006/main" count="1303" uniqueCount="155">
  <si>
    <t>RANK</t>
  </si>
  <si>
    <t>TEAM #</t>
  </si>
  <si>
    <t>Partner A</t>
  </si>
  <si>
    <t>Partner B</t>
  </si>
  <si>
    <t>Fish 1</t>
  </si>
  <si>
    <t>Fish 2</t>
  </si>
  <si>
    <t>Slot</t>
  </si>
  <si>
    <t>Total</t>
  </si>
  <si>
    <t>TOTAL</t>
  </si>
  <si>
    <t xml:space="preserve"> </t>
  </si>
  <si>
    <t>Ackerson, Jayson</t>
  </si>
  <si>
    <t>Thompson, May</t>
  </si>
  <si>
    <t>Hoard, Anthony</t>
  </si>
  <si>
    <t>Hoard, Cassandra</t>
  </si>
  <si>
    <t>Baer, Sheila</t>
  </si>
  <si>
    <t>Ackerson, Travis</t>
  </si>
  <si>
    <t>Thompson, Eric</t>
  </si>
  <si>
    <t>Oby, Brandon</t>
  </si>
  <si>
    <t>Lee, Ray</t>
  </si>
  <si>
    <t>Voorhees, Emma</t>
  </si>
  <si>
    <t>Knutson, Derek</t>
  </si>
  <si>
    <t>Knutson, Douglas</t>
  </si>
  <si>
    <t>Taylor, Mike</t>
  </si>
  <si>
    <t>Schmidt, Scott</t>
  </si>
  <si>
    <t>Rood, Chris</t>
  </si>
  <si>
    <t>Lunski, Dustin</t>
  </si>
  <si>
    <t>Gudajtes, Jamie</t>
  </si>
  <si>
    <t>Pilon, Brandon</t>
  </si>
  <si>
    <t>Lierz, Mark</t>
  </si>
  <si>
    <t>Rowland, Ronnie</t>
  </si>
  <si>
    <t>Jordheim, Jeff</t>
  </si>
  <si>
    <t>Anderson, Wade</t>
  </si>
  <si>
    <t>Anderson, Lacey</t>
  </si>
  <si>
    <t>Raymond, Rob</t>
  </si>
  <si>
    <t>Hollands, Kent</t>
  </si>
  <si>
    <t>Weber, Kyle</t>
  </si>
  <si>
    <t>Weber, Tony</t>
  </si>
  <si>
    <t>Srnsky, Zach</t>
  </si>
  <si>
    <t>Lunski, Trever</t>
  </si>
  <si>
    <t>Lunski, Darwin</t>
  </si>
  <si>
    <t>Sandbeck, Jaren</t>
  </si>
  <si>
    <t>Kringlen, Ethan</t>
  </si>
  <si>
    <t>Brown, Bauer</t>
  </si>
  <si>
    <t>Brown, Easton</t>
  </si>
  <si>
    <t>Weber, Troy</t>
  </si>
  <si>
    <t>Casmey, Dustin</t>
  </si>
  <si>
    <t>Rud, Brian</t>
  </si>
  <si>
    <t>Erickson, Alan</t>
  </si>
  <si>
    <t>Clement, Dave</t>
  </si>
  <si>
    <t>Koski, Tim</t>
  </si>
  <si>
    <t>Dunwald, Chad</t>
  </si>
  <si>
    <t>Burnside, Tony</t>
  </si>
  <si>
    <t>Gagnon, Tyler</t>
  </si>
  <si>
    <t>Dolan, Chris</t>
  </si>
  <si>
    <t>Dolan, Dick</t>
  </si>
  <si>
    <t>Olson, Gunnar</t>
  </si>
  <si>
    <t>Blawat, Jeff</t>
  </si>
  <si>
    <t>Stanislowski, Nick</t>
  </si>
  <si>
    <t>Weber, Josh</t>
  </si>
  <si>
    <t>Jordheim, Kora</t>
  </si>
  <si>
    <t>Johnson, Dana</t>
  </si>
  <si>
    <t>Blawat, Thomas</t>
  </si>
  <si>
    <t>Baer, Jill</t>
  </si>
  <si>
    <t>Goodwin, Luther</t>
  </si>
  <si>
    <t>Snare, Trevor</t>
  </si>
  <si>
    <t>Balstad, Kevin</t>
  </si>
  <si>
    <t>Merrick, Elrico</t>
  </si>
  <si>
    <t>Stejskal, Cory</t>
  </si>
  <si>
    <t>Howard, Mike</t>
  </si>
  <si>
    <t>Hlucny, Paul</t>
  </si>
  <si>
    <t>Burnside, Hunter</t>
  </si>
  <si>
    <t>Baer, Ephriam</t>
  </si>
  <si>
    <t>Wright, Wray</t>
  </si>
  <si>
    <t>Bauer, Jensen</t>
  </si>
  <si>
    <t xml:space="preserve">  </t>
  </si>
  <si>
    <t>Andrews Mike</t>
  </si>
  <si>
    <t>Jenson, Matt</t>
  </si>
  <si>
    <t>Jenson, Andrew</t>
  </si>
  <si>
    <t>Murray, Billy</t>
  </si>
  <si>
    <t>Larson, Dave</t>
  </si>
  <si>
    <t>Nelson, Brandon</t>
  </si>
  <si>
    <t>Nelson, Nathan</t>
  </si>
  <si>
    <t>Larson, Kerry</t>
  </si>
  <si>
    <t>St Germain, Wade</t>
  </si>
  <si>
    <t>Erickson, Zach</t>
  </si>
  <si>
    <t>Welinski, Thomas</t>
  </si>
  <si>
    <t>Lunksi, Branden</t>
  </si>
  <si>
    <t>Boman, Luke</t>
  </si>
  <si>
    <t>Hartwig, Phil</t>
  </si>
  <si>
    <t>Cariviou, Billy</t>
  </si>
  <si>
    <t>Sjol, Anna</t>
  </si>
  <si>
    <t>Brenner, John</t>
  </si>
  <si>
    <t>Lunski, Derrick</t>
  </si>
  <si>
    <t>Cronje, Pieter</t>
  </si>
  <si>
    <t>Minick, Elnos</t>
  </si>
  <si>
    <t>Weinlaeder, Ashley</t>
  </si>
  <si>
    <t>Weinlaeder, Ryan</t>
  </si>
  <si>
    <t>Taylor Chris</t>
  </si>
  <si>
    <t>Foster, Travis</t>
  </si>
  <si>
    <t>Rud, Jackson</t>
  </si>
  <si>
    <t>Setter, Matt</t>
  </si>
  <si>
    <t>Keating, Travis</t>
  </si>
  <si>
    <t>Snobl, Jeremy</t>
  </si>
  <si>
    <t>Matti, Kyle</t>
  </si>
  <si>
    <t>Moreno, Nono</t>
  </si>
  <si>
    <t>Sandbeck, Jim</t>
  </si>
  <si>
    <t>Jorheim, Jeff</t>
  </si>
  <si>
    <t>Johnson, Micheal</t>
  </si>
  <si>
    <t>Perkerewitz, Dominic</t>
  </si>
  <si>
    <t>Perkerewitz, Jessica</t>
  </si>
  <si>
    <t>Spindler, Jeremey</t>
  </si>
  <si>
    <t>Engebretson, Ole</t>
  </si>
  <si>
    <t>Nordin, Matthew</t>
  </si>
  <si>
    <t>Lindgren, Brent</t>
  </si>
  <si>
    <t>Ackerman, David</t>
  </si>
  <si>
    <t>Greene, Brandon</t>
  </si>
  <si>
    <t>Tozer, Jackson</t>
  </si>
  <si>
    <t>Szczpanski.. Kalen</t>
  </si>
  <si>
    <t>Dahl, Kameron</t>
  </si>
  <si>
    <t>Dahl, Katie</t>
  </si>
  <si>
    <t>Engen, Charlie</t>
  </si>
  <si>
    <t>Strom, Brian</t>
  </si>
  <si>
    <t>Baer, Jeremiaha</t>
  </si>
  <si>
    <t>Gregoire, Riley</t>
  </si>
  <si>
    <t>Passa, Blake</t>
  </si>
  <si>
    <t>Einarson, Jonathon</t>
  </si>
  <si>
    <t>Solum, Paul</t>
  </si>
  <si>
    <t>Line, Roy</t>
  </si>
  <si>
    <t>Pietrusewski, Wayne</t>
  </si>
  <si>
    <t>Duffert, Josh</t>
  </si>
  <si>
    <t>Heisler, Alex</t>
  </si>
  <si>
    <t>Tweten, Tanner</t>
  </si>
  <si>
    <t>Strandell, Travis</t>
  </si>
  <si>
    <t>Lunski, Jace</t>
  </si>
  <si>
    <t>Rood, Carson</t>
  </si>
  <si>
    <t>Ganssle, Mya</t>
  </si>
  <si>
    <t>Severson, Darrell</t>
  </si>
  <si>
    <t>Brunside, Fisher</t>
  </si>
  <si>
    <t>Kostzrewski, Jeff</t>
  </si>
  <si>
    <t>Porkchop</t>
  </si>
  <si>
    <t>Bladon, Christian</t>
  </si>
  <si>
    <t>Cariveau, Billy</t>
  </si>
  <si>
    <t>Szczpanski, Kalen</t>
  </si>
  <si>
    <t>Grafton, ND</t>
  </si>
  <si>
    <t>Grand Forks, ND</t>
  </si>
  <si>
    <t>East Grand Forks, MN</t>
  </si>
  <si>
    <t>Thompson, ND</t>
  </si>
  <si>
    <t>West Fargo, ND</t>
  </si>
  <si>
    <t>Crystal, MN</t>
  </si>
  <si>
    <t>Drayton, ND</t>
  </si>
  <si>
    <t>Duluth, MN</t>
  </si>
  <si>
    <t>Sidney, MT</t>
  </si>
  <si>
    <t xml:space="preserve">Random Draw - Simplot Sponsor - $500.00 Gift Card </t>
  </si>
  <si>
    <t>Big Fish - Day 1 - $500.00</t>
  </si>
  <si>
    <t>Big Fish - Day 2 - $500.00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</si>
</sst>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0" xfId="0" applyFill="1"/>
    <xf numFmtId="0" fontId="0" fillId="0" borderId="1" xfId="0" applyBorder="1" applyAlignment="1">
      <alignment horizontal="center"/>
    </xf>
    <xf numFmtId="0" fontId="2" fillId="0" borderId="1" xfId="0" applyFon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left"/>
    </xf>
    <xf numFmtId="6" fontId="0" fillId="0" borderId="0" xfId="0" applyNumberFormat="1"/>
    <xf numFmtId="0" fontId="4" fillId="0" borderId="0" xfId="0" applyFont="1"/>
    <xf numFmtId="0" fontId="0" fillId="3" borderId="0" xfId="0" applyFill="1"/>
    <xf numFmtId="0" fontId="5" fillId="3" borderId="0" xfId="0" applyFont="1" applyFill="1"/>
    <xf numFmtId="0" fontId="0" fillId="3" borderId="0" xfId="0" applyFill="1" applyAlignment="1">
      <alignment horizontal="left"/>
    </xf>
    <xf numFmtId="0" fontId="2" fillId="0" borderId="3" xfId="0" applyFont="1" applyBorder="1"/>
    <xf numFmtId="0" fontId="0" fillId="0" borderId="3" xfId="0" applyBorder="1"/>
    <xf numFmtId="0" fontId="3" fillId="0" borderId="3" xfId="0" applyFont="1" applyBorder="1" applyAlignment="1">
      <alignment horizontal="center"/>
    </xf>
    <xf numFmtId="0" fontId="0" fillId="3" borderId="3" xfId="0" applyFill="1" applyBorder="1"/>
    <xf numFmtId="0" fontId="5" fillId="3" borderId="3" xfId="0" applyFont="1" applyFill="1" applyBorder="1"/>
    <xf numFmtId="6" fontId="0" fillId="0" borderId="3" xfId="0" applyNumberFormat="1" applyBorder="1"/>
    <xf numFmtId="0" fontId="0" fillId="3" borderId="3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right"/>
    </xf>
    <xf numFmtId="0" fontId="4" fillId="0" borderId="3" xfId="0" applyFont="1" applyBorder="1"/>
    <xf numFmtId="0" fontId="1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2" borderId="3" xfId="0" applyFill="1" applyBorder="1"/>
    <xf numFmtId="0" fontId="0" fillId="2" borderId="3" xfId="0" applyFill="1" applyBorder="1" applyAlignment="1">
      <alignment horizontal="center"/>
    </xf>
    <xf numFmtId="8" fontId="0" fillId="0" borderId="3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microsoft.com/office/2017/10/relationships/person" Target="persons/person0.xml"/><Relationship Id="rId2" Type="http://schemas.openxmlformats.org/officeDocument/2006/relationships/worksheet" Target="worksheets/sheet2.xml"/><Relationship Id="rId16" Type="http://schemas.microsoft.com/office/2017/10/relationships/person" Target="persons/person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1.xml"/><Relationship Id="rId5" Type="http://schemas.openxmlformats.org/officeDocument/2006/relationships/worksheet" Target="worksheets/sheet5.xml"/><Relationship Id="rId15" Type="http://schemas.microsoft.com/office/2017/10/relationships/person" Target="persons/person3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microsoft.com/office/2017/10/relationships/person" Target="persons/person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F9BF7-72A0-4D77-AE2E-724F88BE6EC5}">
  <dimension ref="A1:W65"/>
  <sheetViews>
    <sheetView workbookViewId="0">
      <pane ySplit="1" topLeftCell="A12" activePane="bottomLeft" state="frozen"/>
      <selection activeCell="B1" sqref="B1"/>
      <selection pane="bottomLeft" activeCell="G35" sqref="G35"/>
    </sheetView>
  </sheetViews>
  <sheetFormatPr defaultRowHeight="15" x14ac:dyDescent="0.25"/>
  <cols>
    <col min="1" max="1" width="8.7109375" style="10" customWidth="1"/>
    <col min="2" max="2" width="9.140625" style="10"/>
    <col min="3" max="3" width="17.5703125" customWidth="1"/>
    <col min="4" max="4" width="1.5703125" customWidth="1"/>
    <col min="5" max="5" width="20.7109375" customWidth="1"/>
    <col min="6" max="6" width="4.28515625" customWidth="1"/>
    <col min="11" max="11" width="9.140625" style="10"/>
    <col min="12" max="12" width="3" customWidth="1"/>
    <col min="13" max="14" width="8.7109375" customWidth="1"/>
    <col min="18" max="18" width="3.140625" customWidth="1"/>
    <col min="21" max="21" width="24.140625" customWidth="1"/>
    <col min="22" max="22" width="4.5703125" customWidth="1"/>
    <col min="23" max="23" width="17.85546875" customWidth="1"/>
  </cols>
  <sheetData>
    <row r="1" spans="1:23" ht="21.75" thickBot="1" x14ac:dyDescent="0.4">
      <c r="A1" s="2" t="s">
        <v>0</v>
      </c>
      <c r="B1" s="2" t="s">
        <v>1</v>
      </c>
      <c r="C1" s="3" t="s">
        <v>2</v>
      </c>
      <c r="D1" s="3"/>
      <c r="E1" s="3" t="s">
        <v>3</v>
      </c>
      <c r="F1" s="4"/>
      <c r="G1" s="5" t="s">
        <v>4</v>
      </c>
      <c r="H1" s="5" t="s">
        <v>5</v>
      </c>
      <c r="I1" s="5" t="s">
        <v>6</v>
      </c>
      <c r="J1" s="5" t="s">
        <v>6</v>
      </c>
      <c r="K1" s="5" t="s">
        <v>7</v>
      </c>
      <c r="L1" s="5"/>
      <c r="M1" s="5" t="s">
        <v>4</v>
      </c>
      <c r="N1" s="5" t="s">
        <v>5</v>
      </c>
      <c r="O1" s="5" t="s">
        <v>6</v>
      </c>
      <c r="P1" s="5" t="s">
        <v>6</v>
      </c>
      <c r="Q1" s="6" t="s">
        <v>7</v>
      </c>
      <c r="R1" s="2"/>
      <c r="S1" s="7" t="s">
        <v>8</v>
      </c>
    </row>
    <row r="2" spans="1:23" ht="15.75" thickTop="1" x14ac:dyDescent="0.25">
      <c r="A2" s="8">
        <v>1</v>
      </c>
      <c r="B2" s="11">
        <v>54</v>
      </c>
      <c r="C2" s="15" t="s">
        <v>120</v>
      </c>
      <c r="D2" s="15"/>
      <c r="E2" s="15" t="s">
        <v>121</v>
      </c>
      <c r="F2" t="s">
        <v>9</v>
      </c>
      <c r="G2">
        <v>21.1</v>
      </c>
      <c r="H2">
        <v>18.399999999999999</v>
      </c>
      <c r="I2">
        <v>2.35</v>
      </c>
      <c r="J2">
        <v>4.04</v>
      </c>
      <c r="K2" s="9">
        <f t="shared" ref="K2:K33" si="0">SUM(G2:J2)</f>
        <v>45.89</v>
      </c>
      <c r="Q2" s="9">
        <f t="shared" ref="Q2:Q33" si="1">SUM(M2:P2)</f>
        <v>0</v>
      </c>
      <c r="S2" s="10">
        <f t="shared" ref="S2:S33" si="2">SUM(K2+Q2)</f>
        <v>45.89</v>
      </c>
    </row>
    <row r="3" spans="1:23" x14ac:dyDescent="0.25">
      <c r="A3" s="8">
        <v>2</v>
      </c>
      <c r="B3" s="11">
        <v>58</v>
      </c>
      <c r="C3" s="15" t="s">
        <v>51</v>
      </c>
      <c r="E3" s="15" t="s">
        <v>139</v>
      </c>
      <c r="F3" t="s">
        <v>9</v>
      </c>
      <c r="G3">
        <v>18.760000000000002</v>
      </c>
      <c r="H3">
        <v>20.149999999999999</v>
      </c>
      <c r="I3">
        <v>2.85</v>
      </c>
      <c r="J3">
        <v>3.76</v>
      </c>
      <c r="K3" s="9">
        <f t="shared" si="0"/>
        <v>45.519999999999996</v>
      </c>
      <c r="Q3" s="9">
        <f t="shared" si="1"/>
        <v>0</v>
      </c>
      <c r="S3" s="10">
        <f t="shared" si="2"/>
        <v>45.519999999999996</v>
      </c>
    </row>
    <row r="4" spans="1:23" x14ac:dyDescent="0.25">
      <c r="A4" s="8">
        <v>3</v>
      </c>
      <c r="B4" s="11">
        <v>10</v>
      </c>
      <c r="C4" s="15" t="s">
        <v>80</v>
      </c>
      <c r="D4" s="15"/>
      <c r="E4" s="15" t="s">
        <v>81</v>
      </c>
      <c r="F4" t="s">
        <v>9</v>
      </c>
      <c r="G4">
        <v>20.95</v>
      </c>
      <c r="H4">
        <v>14.01</v>
      </c>
      <c r="I4">
        <v>3.65</v>
      </c>
      <c r="J4">
        <v>3.97</v>
      </c>
      <c r="K4" s="9">
        <f t="shared" si="0"/>
        <v>42.58</v>
      </c>
      <c r="L4" s="12"/>
      <c r="M4" s="12"/>
      <c r="N4" s="12"/>
      <c r="O4" s="12"/>
      <c r="P4" s="12"/>
      <c r="Q4" s="9">
        <f t="shared" si="1"/>
        <v>0</v>
      </c>
      <c r="R4" s="12"/>
      <c r="S4" s="10">
        <f t="shared" si="2"/>
        <v>42.58</v>
      </c>
      <c r="T4" s="12"/>
      <c r="U4" s="12"/>
      <c r="V4" s="12"/>
      <c r="W4" s="12"/>
    </row>
    <row r="5" spans="1:23" x14ac:dyDescent="0.25">
      <c r="A5" s="8">
        <v>4</v>
      </c>
      <c r="B5" s="10">
        <v>13</v>
      </c>
      <c r="C5" s="15" t="s">
        <v>10</v>
      </c>
      <c r="D5" s="15"/>
      <c r="E5" s="15" t="s">
        <v>11</v>
      </c>
      <c r="F5" t="s">
        <v>9</v>
      </c>
      <c r="G5">
        <v>15.13</v>
      </c>
      <c r="H5">
        <v>19.21</v>
      </c>
      <c r="I5">
        <v>3.41</v>
      </c>
      <c r="J5">
        <v>4.18</v>
      </c>
      <c r="K5" s="9">
        <f t="shared" si="0"/>
        <v>41.93</v>
      </c>
      <c r="Q5" s="9">
        <f t="shared" si="1"/>
        <v>0</v>
      </c>
      <c r="S5" s="10">
        <f t="shared" si="2"/>
        <v>41.93</v>
      </c>
    </row>
    <row r="6" spans="1:23" x14ac:dyDescent="0.25">
      <c r="A6" s="8">
        <v>5</v>
      </c>
      <c r="B6" s="11">
        <v>48</v>
      </c>
      <c r="C6" s="15" t="s">
        <v>115</v>
      </c>
      <c r="D6" s="15"/>
      <c r="E6" s="15" t="s">
        <v>116</v>
      </c>
      <c r="F6" t="s">
        <v>9</v>
      </c>
      <c r="G6">
        <v>19.88</v>
      </c>
      <c r="H6">
        <v>13.42</v>
      </c>
      <c r="I6">
        <v>4.78</v>
      </c>
      <c r="J6">
        <v>3.4</v>
      </c>
      <c r="K6" s="9">
        <f t="shared" si="0"/>
        <v>41.48</v>
      </c>
      <c r="Q6" s="9">
        <f t="shared" si="1"/>
        <v>0</v>
      </c>
      <c r="S6" s="10">
        <f t="shared" si="2"/>
        <v>41.48</v>
      </c>
    </row>
    <row r="7" spans="1:23" x14ac:dyDescent="0.25">
      <c r="A7" s="8">
        <v>6</v>
      </c>
      <c r="B7" s="11">
        <v>17</v>
      </c>
      <c r="C7" t="s">
        <v>37</v>
      </c>
      <c r="D7" t="s">
        <v>9</v>
      </c>
      <c r="E7" t="s">
        <v>85</v>
      </c>
      <c r="F7" t="s">
        <v>9</v>
      </c>
      <c r="G7">
        <v>16.3</v>
      </c>
      <c r="H7">
        <v>17.82</v>
      </c>
      <c r="I7">
        <v>4.04</v>
      </c>
      <c r="J7">
        <v>3.16</v>
      </c>
      <c r="K7" s="9">
        <f t="shared" si="0"/>
        <v>41.320000000000007</v>
      </c>
      <c r="Q7" s="9">
        <f t="shared" si="1"/>
        <v>0</v>
      </c>
      <c r="S7" s="10">
        <f t="shared" si="2"/>
        <v>41.320000000000007</v>
      </c>
    </row>
    <row r="8" spans="1:23" x14ac:dyDescent="0.25">
      <c r="A8" s="8">
        <v>7</v>
      </c>
      <c r="B8" s="11">
        <v>59</v>
      </c>
      <c r="C8" t="s">
        <v>65</v>
      </c>
      <c r="D8" s="14"/>
      <c r="E8" t="s">
        <v>64</v>
      </c>
      <c r="F8" s="14"/>
      <c r="G8">
        <v>14.55</v>
      </c>
      <c r="H8">
        <v>18.899999999999999</v>
      </c>
      <c r="I8">
        <v>4.3099999999999996</v>
      </c>
      <c r="J8">
        <v>3.4</v>
      </c>
      <c r="K8" s="9">
        <f t="shared" si="0"/>
        <v>41.160000000000004</v>
      </c>
      <c r="M8" t="s">
        <v>9</v>
      </c>
      <c r="N8" t="s">
        <v>9</v>
      </c>
      <c r="O8" t="s">
        <v>9</v>
      </c>
      <c r="P8" t="s">
        <v>9</v>
      </c>
      <c r="Q8" s="9">
        <f t="shared" si="1"/>
        <v>0</v>
      </c>
      <c r="S8" s="10">
        <f t="shared" si="2"/>
        <v>41.160000000000004</v>
      </c>
    </row>
    <row r="9" spans="1:23" x14ac:dyDescent="0.25">
      <c r="A9" s="8">
        <v>8</v>
      </c>
      <c r="B9" s="11">
        <v>2</v>
      </c>
      <c r="C9" s="15" t="s">
        <v>92</v>
      </c>
      <c r="D9" s="15"/>
      <c r="E9" s="15" t="s">
        <v>133</v>
      </c>
      <c r="F9" t="s">
        <v>9</v>
      </c>
      <c r="G9">
        <v>17.84</v>
      </c>
      <c r="H9">
        <v>14.66</v>
      </c>
      <c r="I9">
        <v>4.5599999999999996</v>
      </c>
      <c r="J9">
        <v>3.82</v>
      </c>
      <c r="K9" s="9">
        <f t="shared" si="0"/>
        <v>40.880000000000003</v>
      </c>
      <c r="Q9" s="9">
        <f t="shared" si="1"/>
        <v>0</v>
      </c>
      <c r="S9" s="10">
        <f t="shared" si="2"/>
        <v>40.880000000000003</v>
      </c>
    </row>
    <row r="10" spans="1:23" x14ac:dyDescent="0.25">
      <c r="A10" s="8">
        <v>9</v>
      </c>
      <c r="B10" s="11">
        <v>41</v>
      </c>
      <c r="C10" s="15" t="s">
        <v>106</v>
      </c>
      <c r="D10" s="15" t="s">
        <v>9</v>
      </c>
      <c r="E10" s="15" t="s">
        <v>59</v>
      </c>
      <c r="F10" t="s">
        <v>9</v>
      </c>
      <c r="G10">
        <v>19.71</v>
      </c>
      <c r="H10">
        <v>14.75</v>
      </c>
      <c r="I10">
        <v>3.55</v>
      </c>
      <c r="J10">
        <v>2.36</v>
      </c>
      <c r="K10" s="9">
        <f t="shared" si="0"/>
        <v>40.369999999999997</v>
      </c>
      <c r="Q10" s="9">
        <f t="shared" si="1"/>
        <v>0</v>
      </c>
      <c r="S10" s="10">
        <f t="shared" si="2"/>
        <v>40.369999999999997</v>
      </c>
    </row>
    <row r="11" spans="1:23" s="12" customFormat="1" x14ac:dyDescent="0.25">
      <c r="A11" s="8">
        <v>10</v>
      </c>
      <c r="B11" s="11">
        <v>15</v>
      </c>
      <c r="C11" t="s">
        <v>26</v>
      </c>
      <c r="D11"/>
      <c r="E11" t="s">
        <v>25</v>
      </c>
      <c r="F11" t="s">
        <v>9</v>
      </c>
      <c r="G11">
        <v>15.64</v>
      </c>
      <c r="H11">
        <v>16.87</v>
      </c>
      <c r="I11">
        <v>4.09</v>
      </c>
      <c r="J11">
        <v>3.52</v>
      </c>
      <c r="K11" s="9">
        <f t="shared" si="0"/>
        <v>40.120000000000012</v>
      </c>
      <c r="L11"/>
      <c r="M11"/>
      <c r="N11"/>
      <c r="O11"/>
      <c r="P11"/>
      <c r="Q11" s="9">
        <f t="shared" si="1"/>
        <v>0</v>
      </c>
      <c r="R11"/>
      <c r="S11" s="10">
        <f t="shared" si="2"/>
        <v>40.120000000000012</v>
      </c>
      <c r="T11"/>
      <c r="U11"/>
      <c r="V11"/>
      <c r="W11"/>
    </row>
    <row r="12" spans="1:23" x14ac:dyDescent="0.25">
      <c r="A12" s="8">
        <v>11</v>
      </c>
      <c r="B12" s="11">
        <v>19</v>
      </c>
      <c r="C12" t="s">
        <v>38</v>
      </c>
      <c r="E12" t="s">
        <v>39</v>
      </c>
      <c r="F12" t="s">
        <v>9</v>
      </c>
      <c r="G12">
        <v>16.670000000000002</v>
      </c>
      <c r="H12">
        <v>15.46</v>
      </c>
      <c r="I12">
        <v>3.61</v>
      </c>
      <c r="J12">
        <v>3.98</v>
      </c>
      <c r="K12" s="9">
        <f t="shared" si="0"/>
        <v>39.72</v>
      </c>
      <c r="Q12" s="9">
        <f t="shared" si="1"/>
        <v>0</v>
      </c>
      <c r="S12" s="10">
        <f t="shared" si="2"/>
        <v>39.72</v>
      </c>
      <c r="U12" t="s">
        <v>9</v>
      </c>
      <c r="W12" t="s">
        <v>9</v>
      </c>
    </row>
    <row r="13" spans="1:23" x14ac:dyDescent="0.25">
      <c r="A13" s="8">
        <v>12</v>
      </c>
      <c r="B13" s="11">
        <v>61</v>
      </c>
      <c r="C13" t="s">
        <v>48</v>
      </c>
      <c r="E13" t="s">
        <v>128</v>
      </c>
      <c r="F13" t="s">
        <v>9</v>
      </c>
      <c r="G13">
        <v>16.18</v>
      </c>
      <c r="H13">
        <v>15.89</v>
      </c>
      <c r="I13">
        <v>3.8</v>
      </c>
      <c r="J13">
        <v>3.84</v>
      </c>
      <c r="K13" s="9">
        <f t="shared" si="0"/>
        <v>39.709999999999994</v>
      </c>
      <c r="Q13" s="9">
        <f t="shared" si="1"/>
        <v>0</v>
      </c>
      <c r="S13" s="10">
        <f t="shared" si="2"/>
        <v>39.709999999999994</v>
      </c>
    </row>
    <row r="14" spans="1:23" x14ac:dyDescent="0.25">
      <c r="A14" s="8">
        <v>13</v>
      </c>
      <c r="B14" s="11">
        <v>38</v>
      </c>
      <c r="C14" s="15" t="s">
        <v>53</v>
      </c>
      <c r="D14" s="15"/>
      <c r="E14" s="15" t="s">
        <v>54</v>
      </c>
      <c r="F14" t="s">
        <v>9</v>
      </c>
      <c r="G14">
        <v>14.42</v>
      </c>
      <c r="H14">
        <v>15.46</v>
      </c>
      <c r="I14">
        <v>4.45</v>
      </c>
      <c r="J14">
        <v>5.14</v>
      </c>
      <c r="K14" s="9">
        <f t="shared" si="0"/>
        <v>39.470000000000006</v>
      </c>
      <c r="Q14" s="9">
        <f t="shared" si="1"/>
        <v>0</v>
      </c>
      <c r="S14" s="10">
        <f t="shared" si="2"/>
        <v>39.470000000000006</v>
      </c>
    </row>
    <row r="15" spans="1:23" x14ac:dyDescent="0.25">
      <c r="A15" s="8">
        <v>14</v>
      </c>
      <c r="B15" s="11">
        <v>32</v>
      </c>
      <c r="C15" s="15" t="s">
        <v>72</v>
      </c>
      <c r="D15" s="15"/>
      <c r="E15" s="15" t="s">
        <v>72</v>
      </c>
      <c r="F15" t="s">
        <v>9</v>
      </c>
      <c r="G15">
        <v>13.96</v>
      </c>
      <c r="H15">
        <v>15.15</v>
      </c>
      <c r="I15">
        <v>5.22</v>
      </c>
      <c r="J15">
        <v>5.04</v>
      </c>
      <c r="K15" s="9">
        <f t="shared" si="0"/>
        <v>39.369999999999997</v>
      </c>
      <c r="Q15" s="9">
        <f t="shared" si="1"/>
        <v>0</v>
      </c>
      <c r="S15" s="10">
        <f t="shared" si="2"/>
        <v>39.369999999999997</v>
      </c>
    </row>
    <row r="16" spans="1:23" x14ac:dyDescent="0.25">
      <c r="A16" s="8">
        <v>15</v>
      </c>
      <c r="B16" s="11">
        <v>25</v>
      </c>
      <c r="C16" t="s">
        <v>57</v>
      </c>
      <c r="E16" t="s">
        <v>91</v>
      </c>
      <c r="F16" t="s">
        <v>9</v>
      </c>
      <c r="G16">
        <v>16.38</v>
      </c>
      <c r="H16">
        <v>16.66</v>
      </c>
      <c r="I16">
        <v>3.06</v>
      </c>
      <c r="J16">
        <v>3.11</v>
      </c>
      <c r="K16" s="9">
        <f t="shared" si="0"/>
        <v>39.21</v>
      </c>
      <c r="Q16" s="9">
        <f t="shared" si="1"/>
        <v>0</v>
      </c>
      <c r="S16" s="10">
        <f t="shared" si="2"/>
        <v>39.21</v>
      </c>
    </row>
    <row r="17" spans="1:21" x14ac:dyDescent="0.25">
      <c r="A17" s="8">
        <v>16</v>
      </c>
      <c r="B17" s="11">
        <v>23</v>
      </c>
      <c r="C17" t="s">
        <v>88</v>
      </c>
      <c r="E17" t="s">
        <v>58</v>
      </c>
      <c r="F17" t="s">
        <v>9</v>
      </c>
      <c r="G17">
        <v>17.899999999999999</v>
      </c>
      <c r="H17">
        <v>14.86</v>
      </c>
      <c r="I17">
        <v>2.33</v>
      </c>
      <c r="J17">
        <v>4.0199999999999996</v>
      </c>
      <c r="K17" s="9">
        <f t="shared" si="0"/>
        <v>39.11</v>
      </c>
      <c r="Q17" s="9">
        <f t="shared" si="1"/>
        <v>0</v>
      </c>
      <c r="S17" s="10">
        <f t="shared" si="2"/>
        <v>39.11</v>
      </c>
    </row>
    <row r="18" spans="1:21" x14ac:dyDescent="0.25">
      <c r="A18" s="8">
        <v>17</v>
      </c>
      <c r="B18" s="11">
        <v>52</v>
      </c>
      <c r="C18" s="15" t="s">
        <v>118</v>
      </c>
      <c r="D18" s="15"/>
      <c r="E18" s="15" t="s">
        <v>119</v>
      </c>
      <c r="F18" t="s">
        <v>74</v>
      </c>
      <c r="G18">
        <v>15.01</v>
      </c>
      <c r="H18">
        <v>17.46</v>
      </c>
      <c r="I18">
        <v>4.91</v>
      </c>
      <c r="J18">
        <v>1.19</v>
      </c>
      <c r="K18" s="9">
        <f t="shared" si="0"/>
        <v>38.569999999999993</v>
      </c>
      <c r="Q18" s="9">
        <f t="shared" si="1"/>
        <v>0</v>
      </c>
      <c r="S18" s="10">
        <f t="shared" si="2"/>
        <v>38.569999999999993</v>
      </c>
    </row>
    <row r="19" spans="1:21" x14ac:dyDescent="0.25">
      <c r="A19" s="8">
        <v>18</v>
      </c>
      <c r="B19" s="11">
        <v>1</v>
      </c>
      <c r="C19" t="s">
        <v>93</v>
      </c>
      <c r="D19" t="s">
        <v>9</v>
      </c>
      <c r="E19" t="s">
        <v>94</v>
      </c>
      <c r="F19" t="s">
        <v>74</v>
      </c>
      <c r="G19" s="15">
        <v>12.19</v>
      </c>
      <c r="H19">
        <v>18.600000000000001</v>
      </c>
      <c r="I19">
        <v>4.49</v>
      </c>
      <c r="J19" s="9">
        <v>2.98</v>
      </c>
      <c r="K19" s="9">
        <f t="shared" si="0"/>
        <v>38.26</v>
      </c>
      <c r="P19" s="9"/>
      <c r="Q19" s="9">
        <f t="shared" si="1"/>
        <v>0</v>
      </c>
      <c r="R19" s="10"/>
      <c r="S19" s="10">
        <f t="shared" si="2"/>
        <v>38.26</v>
      </c>
    </row>
    <row r="20" spans="1:21" x14ac:dyDescent="0.25">
      <c r="A20" s="8">
        <v>19</v>
      </c>
      <c r="B20" s="11">
        <v>21</v>
      </c>
      <c r="C20" t="s">
        <v>43</v>
      </c>
      <c r="E20" t="s">
        <v>41</v>
      </c>
      <c r="F20" t="s">
        <v>9</v>
      </c>
      <c r="G20">
        <v>17.850000000000001</v>
      </c>
      <c r="H20">
        <v>13.75</v>
      </c>
      <c r="I20">
        <v>3.36</v>
      </c>
      <c r="J20">
        <v>3.18</v>
      </c>
      <c r="K20" s="9">
        <f t="shared" si="0"/>
        <v>38.14</v>
      </c>
      <c r="Q20" s="9">
        <f t="shared" si="1"/>
        <v>0</v>
      </c>
      <c r="S20" s="10">
        <f t="shared" si="2"/>
        <v>38.14</v>
      </c>
      <c r="U20" t="s">
        <v>87</v>
      </c>
    </row>
    <row r="21" spans="1:21" x14ac:dyDescent="0.25">
      <c r="A21" s="8">
        <v>20</v>
      </c>
      <c r="B21" s="11">
        <v>12</v>
      </c>
      <c r="C21" s="15" t="s">
        <v>15</v>
      </c>
      <c r="D21" s="15"/>
      <c r="E21" s="15" t="s">
        <v>16</v>
      </c>
      <c r="F21" t="s">
        <v>9</v>
      </c>
      <c r="G21">
        <v>15.96</v>
      </c>
      <c r="H21">
        <v>14.69</v>
      </c>
      <c r="I21">
        <v>3.86</v>
      </c>
      <c r="J21">
        <v>3.4</v>
      </c>
      <c r="K21" s="9">
        <f t="shared" si="0"/>
        <v>37.909999999999997</v>
      </c>
      <c r="Q21" s="9">
        <f t="shared" si="1"/>
        <v>0</v>
      </c>
      <c r="S21" s="10">
        <f t="shared" si="2"/>
        <v>37.909999999999997</v>
      </c>
    </row>
    <row r="22" spans="1:21" x14ac:dyDescent="0.25">
      <c r="A22" s="8">
        <v>21</v>
      </c>
      <c r="B22" s="11">
        <v>45</v>
      </c>
      <c r="C22" s="15" t="s">
        <v>111</v>
      </c>
      <c r="D22" s="15"/>
      <c r="E22" s="15" t="s">
        <v>60</v>
      </c>
      <c r="F22" t="s">
        <v>9</v>
      </c>
      <c r="G22">
        <v>15.43</v>
      </c>
      <c r="H22">
        <v>17.28</v>
      </c>
      <c r="I22">
        <v>3.88</v>
      </c>
      <c r="J22">
        <v>1.31</v>
      </c>
      <c r="K22" s="9">
        <f t="shared" si="0"/>
        <v>37.900000000000006</v>
      </c>
      <c r="Q22" s="9">
        <f t="shared" si="1"/>
        <v>0</v>
      </c>
      <c r="S22" s="10">
        <f t="shared" si="2"/>
        <v>37.900000000000006</v>
      </c>
    </row>
    <row r="23" spans="1:21" x14ac:dyDescent="0.25">
      <c r="A23" s="8">
        <v>22</v>
      </c>
      <c r="B23" s="11">
        <v>40</v>
      </c>
      <c r="C23" t="s">
        <v>105</v>
      </c>
      <c r="E23" t="s">
        <v>40</v>
      </c>
      <c r="G23">
        <v>13.6</v>
      </c>
      <c r="H23">
        <v>16.68</v>
      </c>
      <c r="I23">
        <v>3.63</v>
      </c>
      <c r="J23">
        <v>3.83</v>
      </c>
      <c r="K23" s="9">
        <f t="shared" si="0"/>
        <v>37.74</v>
      </c>
      <c r="Q23" s="9">
        <f t="shared" si="1"/>
        <v>0</v>
      </c>
      <c r="S23" s="10">
        <f t="shared" si="2"/>
        <v>37.74</v>
      </c>
    </row>
    <row r="24" spans="1:21" x14ac:dyDescent="0.25">
      <c r="A24" s="8">
        <v>23</v>
      </c>
      <c r="B24" s="11">
        <v>11</v>
      </c>
      <c r="C24" s="15" t="s">
        <v>82</v>
      </c>
      <c r="D24" s="15"/>
      <c r="E24" s="15" t="s">
        <v>83</v>
      </c>
      <c r="F24" t="s">
        <v>9</v>
      </c>
      <c r="G24">
        <v>14.03</v>
      </c>
      <c r="H24">
        <v>15.85</v>
      </c>
      <c r="I24">
        <v>3.56</v>
      </c>
      <c r="J24">
        <v>4.2699999999999996</v>
      </c>
      <c r="K24" s="9">
        <f t="shared" si="0"/>
        <v>37.709999999999994</v>
      </c>
      <c r="Q24" s="9">
        <f t="shared" si="1"/>
        <v>0</v>
      </c>
      <c r="S24" s="10">
        <f t="shared" si="2"/>
        <v>37.709999999999994</v>
      </c>
    </row>
    <row r="25" spans="1:21" x14ac:dyDescent="0.25">
      <c r="A25" s="8">
        <v>24</v>
      </c>
      <c r="B25" s="11">
        <v>56</v>
      </c>
      <c r="C25" s="15" t="s">
        <v>123</v>
      </c>
      <c r="E25" t="s">
        <v>131</v>
      </c>
      <c r="F25" t="s">
        <v>9</v>
      </c>
      <c r="G25">
        <v>20.38</v>
      </c>
      <c r="H25">
        <v>13.81</v>
      </c>
      <c r="I25">
        <v>3.36</v>
      </c>
      <c r="J25">
        <v>0</v>
      </c>
      <c r="K25" s="9">
        <f t="shared" si="0"/>
        <v>37.549999999999997</v>
      </c>
      <c r="Q25" s="9">
        <f t="shared" si="1"/>
        <v>0</v>
      </c>
      <c r="S25" s="10">
        <f t="shared" si="2"/>
        <v>37.549999999999997</v>
      </c>
    </row>
    <row r="26" spans="1:21" x14ac:dyDescent="0.25">
      <c r="A26" s="8">
        <v>25</v>
      </c>
      <c r="B26" s="11">
        <v>64</v>
      </c>
      <c r="C26" t="s">
        <v>138</v>
      </c>
      <c r="E26" t="s">
        <v>69</v>
      </c>
      <c r="G26">
        <v>16.329999999999998</v>
      </c>
      <c r="H26">
        <v>15.83</v>
      </c>
      <c r="I26">
        <v>3.45</v>
      </c>
      <c r="J26">
        <v>1.88</v>
      </c>
      <c r="K26" s="9">
        <f t="shared" si="0"/>
        <v>37.49</v>
      </c>
      <c r="Q26" s="9">
        <f t="shared" si="1"/>
        <v>0</v>
      </c>
      <c r="S26" s="10">
        <f t="shared" si="2"/>
        <v>37.49</v>
      </c>
    </row>
    <row r="27" spans="1:21" x14ac:dyDescent="0.25">
      <c r="A27" s="8">
        <v>26</v>
      </c>
      <c r="B27" s="11">
        <v>5</v>
      </c>
      <c r="C27" s="15" t="s">
        <v>23</v>
      </c>
      <c r="D27" s="15"/>
      <c r="E27" s="15" t="s">
        <v>50</v>
      </c>
      <c r="F27" t="s">
        <v>9</v>
      </c>
      <c r="G27">
        <v>15.14</v>
      </c>
      <c r="H27">
        <v>14.27</v>
      </c>
      <c r="I27">
        <v>3.66</v>
      </c>
      <c r="J27">
        <v>3.99</v>
      </c>
      <c r="K27" s="9">
        <f t="shared" si="0"/>
        <v>37.06</v>
      </c>
      <c r="Q27" s="9">
        <f t="shared" si="1"/>
        <v>0</v>
      </c>
      <c r="S27" s="10">
        <f t="shared" si="2"/>
        <v>37.06</v>
      </c>
    </row>
    <row r="28" spans="1:21" x14ac:dyDescent="0.25">
      <c r="A28" s="8">
        <v>27</v>
      </c>
      <c r="B28" s="11">
        <v>36</v>
      </c>
      <c r="C28" s="15" t="s">
        <v>68</v>
      </c>
      <c r="D28" s="15"/>
      <c r="E28" s="15" t="s">
        <v>102</v>
      </c>
      <c r="F28" s="13" t="s">
        <v>74</v>
      </c>
      <c r="G28">
        <v>14.57</v>
      </c>
      <c r="H28">
        <v>15.48</v>
      </c>
      <c r="I28">
        <v>3.13</v>
      </c>
      <c r="J28">
        <v>3.83</v>
      </c>
      <c r="K28" s="9">
        <f t="shared" si="0"/>
        <v>37.01</v>
      </c>
      <c r="Q28" s="9">
        <f t="shared" si="1"/>
        <v>0</v>
      </c>
      <c r="S28" s="10">
        <f t="shared" si="2"/>
        <v>37.01</v>
      </c>
    </row>
    <row r="29" spans="1:21" x14ac:dyDescent="0.25">
      <c r="A29" s="8">
        <v>28</v>
      </c>
      <c r="B29" s="11">
        <v>22</v>
      </c>
      <c r="C29" t="s">
        <v>44</v>
      </c>
      <c r="E29" t="s">
        <v>45</v>
      </c>
      <c r="F29" t="s">
        <v>9</v>
      </c>
      <c r="G29">
        <v>15.43</v>
      </c>
      <c r="H29">
        <v>16.62</v>
      </c>
      <c r="I29">
        <v>2.68</v>
      </c>
      <c r="J29">
        <v>1.88</v>
      </c>
      <c r="K29" s="9">
        <f t="shared" si="0"/>
        <v>36.61</v>
      </c>
      <c r="Q29" s="9">
        <f t="shared" si="1"/>
        <v>0</v>
      </c>
      <c r="S29" s="10">
        <f t="shared" si="2"/>
        <v>36.61</v>
      </c>
    </row>
    <row r="30" spans="1:21" x14ac:dyDescent="0.25">
      <c r="A30" s="8">
        <v>29</v>
      </c>
      <c r="B30" s="11">
        <v>16</v>
      </c>
      <c r="C30" t="s">
        <v>47</v>
      </c>
      <c r="E30" t="s">
        <v>84</v>
      </c>
      <c r="F30" t="s">
        <v>9</v>
      </c>
      <c r="G30">
        <v>15.46</v>
      </c>
      <c r="H30">
        <v>12.9</v>
      </c>
      <c r="I30">
        <v>5.16</v>
      </c>
      <c r="J30">
        <v>2.95</v>
      </c>
      <c r="K30" s="9">
        <f t="shared" si="0"/>
        <v>36.47</v>
      </c>
      <c r="Q30" s="9">
        <f t="shared" si="1"/>
        <v>0</v>
      </c>
      <c r="S30" s="10">
        <f t="shared" si="2"/>
        <v>36.47</v>
      </c>
      <c r="U30" t="s">
        <v>84</v>
      </c>
    </row>
    <row r="31" spans="1:21" x14ac:dyDescent="0.25">
      <c r="A31" s="8">
        <v>30</v>
      </c>
      <c r="B31" s="11">
        <v>28</v>
      </c>
      <c r="C31" t="s">
        <v>22</v>
      </c>
      <c r="E31" t="s">
        <v>97</v>
      </c>
      <c r="F31" t="s">
        <v>9</v>
      </c>
      <c r="G31">
        <v>14.61</v>
      </c>
      <c r="H31">
        <v>15.21</v>
      </c>
      <c r="I31">
        <v>3.92</v>
      </c>
      <c r="J31">
        <v>2.71</v>
      </c>
      <c r="K31" s="9">
        <f t="shared" si="0"/>
        <v>36.450000000000003</v>
      </c>
      <c r="Q31" s="9">
        <f t="shared" si="1"/>
        <v>0</v>
      </c>
      <c r="S31" s="10">
        <f t="shared" si="2"/>
        <v>36.450000000000003</v>
      </c>
    </row>
    <row r="32" spans="1:21" x14ac:dyDescent="0.25">
      <c r="A32" s="8">
        <v>31</v>
      </c>
      <c r="B32" s="11">
        <v>24</v>
      </c>
      <c r="C32" t="s">
        <v>89</v>
      </c>
      <c r="E32" t="s">
        <v>90</v>
      </c>
      <c r="F32" t="s">
        <v>9</v>
      </c>
      <c r="G32" s="1">
        <v>22.63</v>
      </c>
      <c r="H32">
        <v>4.29</v>
      </c>
      <c r="I32">
        <v>5.49</v>
      </c>
      <c r="J32">
        <v>3.96</v>
      </c>
      <c r="K32" s="9">
        <f t="shared" si="0"/>
        <v>36.369999999999997</v>
      </c>
      <c r="Q32" s="9">
        <f t="shared" si="1"/>
        <v>0</v>
      </c>
      <c r="S32" s="10">
        <f t="shared" si="2"/>
        <v>36.369999999999997</v>
      </c>
    </row>
    <row r="33" spans="1:19" x14ac:dyDescent="0.25">
      <c r="A33" s="8">
        <v>32</v>
      </c>
      <c r="B33" s="11">
        <v>42</v>
      </c>
      <c r="C33" s="15" t="s">
        <v>107</v>
      </c>
      <c r="D33" s="15"/>
      <c r="E33" s="15" t="s">
        <v>27</v>
      </c>
      <c r="F33" t="s">
        <v>9</v>
      </c>
      <c r="G33">
        <v>15.62</v>
      </c>
      <c r="H33">
        <v>15.77</v>
      </c>
      <c r="I33">
        <v>4.78</v>
      </c>
      <c r="J33">
        <v>0</v>
      </c>
      <c r="K33" s="9">
        <f t="shared" si="0"/>
        <v>36.17</v>
      </c>
      <c r="Q33" s="9">
        <f t="shared" si="1"/>
        <v>0</v>
      </c>
      <c r="S33" s="10">
        <f t="shared" si="2"/>
        <v>36.17</v>
      </c>
    </row>
    <row r="34" spans="1:19" x14ac:dyDescent="0.25">
      <c r="A34" s="8">
        <v>33</v>
      </c>
      <c r="B34" s="11">
        <v>29</v>
      </c>
      <c r="C34" t="s">
        <v>28</v>
      </c>
      <c r="E34" t="s">
        <v>29</v>
      </c>
      <c r="F34" t="s">
        <v>9</v>
      </c>
      <c r="G34">
        <v>13.83</v>
      </c>
      <c r="H34">
        <v>13.68</v>
      </c>
      <c r="I34">
        <v>3.5</v>
      </c>
      <c r="J34">
        <v>5.0599999999999996</v>
      </c>
      <c r="K34" s="9">
        <f t="shared" ref="K34:K61" si="3">SUM(G34:J34)</f>
        <v>36.07</v>
      </c>
      <c r="Q34" s="9">
        <f t="shared" ref="Q34:Q65" si="4">SUM(M34:P34)</f>
        <v>0</v>
      </c>
      <c r="S34" s="10">
        <f t="shared" ref="S34:S65" si="5">SUM(K34+Q34)</f>
        <v>36.07</v>
      </c>
    </row>
    <row r="35" spans="1:19" x14ac:dyDescent="0.25">
      <c r="A35" s="8">
        <v>34</v>
      </c>
      <c r="B35" s="11">
        <v>37</v>
      </c>
      <c r="C35" s="15" t="s">
        <v>103</v>
      </c>
      <c r="D35" s="15"/>
      <c r="E35" s="15" t="s">
        <v>104</v>
      </c>
      <c r="F35" t="s">
        <v>9</v>
      </c>
      <c r="G35">
        <v>14.63</v>
      </c>
      <c r="H35">
        <v>15.24</v>
      </c>
      <c r="I35">
        <v>2.92</v>
      </c>
      <c r="J35">
        <v>2.87</v>
      </c>
      <c r="K35" s="9">
        <f t="shared" si="3"/>
        <v>35.659999999999997</v>
      </c>
      <c r="Q35" s="9">
        <f t="shared" si="4"/>
        <v>0</v>
      </c>
      <c r="S35" s="10">
        <f t="shared" si="5"/>
        <v>35.659999999999997</v>
      </c>
    </row>
    <row r="36" spans="1:19" x14ac:dyDescent="0.25">
      <c r="A36" s="8">
        <v>35</v>
      </c>
      <c r="B36" s="11">
        <v>39</v>
      </c>
      <c r="C36" s="15" t="s">
        <v>49</v>
      </c>
      <c r="D36" s="15"/>
      <c r="E36" s="15" t="s">
        <v>67</v>
      </c>
      <c r="F36" t="s">
        <v>9</v>
      </c>
      <c r="G36">
        <v>16.75</v>
      </c>
      <c r="H36">
        <v>15.41</v>
      </c>
      <c r="I36">
        <v>3.5</v>
      </c>
      <c r="J36">
        <v>0</v>
      </c>
      <c r="K36" s="9">
        <f t="shared" si="3"/>
        <v>35.659999999999997</v>
      </c>
      <c r="Q36" s="9">
        <f t="shared" si="4"/>
        <v>0</v>
      </c>
      <c r="S36" s="10">
        <f t="shared" si="5"/>
        <v>35.659999999999997</v>
      </c>
    </row>
    <row r="37" spans="1:19" x14ac:dyDescent="0.25">
      <c r="A37" s="8">
        <v>36</v>
      </c>
      <c r="B37" s="11">
        <v>30</v>
      </c>
      <c r="C37" s="15" t="s">
        <v>98</v>
      </c>
      <c r="D37" s="15"/>
      <c r="E37" s="15" t="s">
        <v>52</v>
      </c>
      <c r="F37" t="s">
        <v>9</v>
      </c>
      <c r="G37">
        <v>15.11</v>
      </c>
      <c r="H37">
        <v>13.79</v>
      </c>
      <c r="I37">
        <v>3.33</v>
      </c>
      <c r="J37">
        <v>2.69</v>
      </c>
      <c r="K37" s="9">
        <f t="shared" si="3"/>
        <v>34.919999999999995</v>
      </c>
      <c r="Q37" s="9">
        <f t="shared" si="4"/>
        <v>0</v>
      </c>
      <c r="S37" s="10">
        <f t="shared" si="5"/>
        <v>34.919999999999995</v>
      </c>
    </row>
    <row r="38" spans="1:19" x14ac:dyDescent="0.25">
      <c r="A38" s="8">
        <v>37</v>
      </c>
      <c r="B38" s="11">
        <v>20</v>
      </c>
      <c r="C38" t="s">
        <v>35</v>
      </c>
      <c r="E38" t="s">
        <v>36</v>
      </c>
      <c r="F38" t="s">
        <v>9</v>
      </c>
      <c r="G38">
        <v>14.23</v>
      </c>
      <c r="H38">
        <v>12.68</v>
      </c>
      <c r="I38">
        <v>3.69</v>
      </c>
      <c r="J38">
        <v>3.77</v>
      </c>
      <c r="K38" s="9">
        <f t="shared" si="3"/>
        <v>34.370000000000005</v>
      </c>
      <c r="Q38" s="9">
        <f t="shared" si="4"/>
        <v>0</v>
      </c>
      <c r="S38" s="10">
        <f t="shared" si="5"/>
        <v>34.370000000000005</v>
      </c>
    </row>
    <row r="39" spans="1:19" x14ac:dyDescent="0.25">
      <c r="A39" s="8">
        <v>38</v>
      </c>
      <c r="B39" s="11">
        <v>53</v>
      </c>
      <c r="C39" s="15" t="s">
        <v>12</v>
      </c>
      <c r="D39" s="15"/>
      <c r="E39" s="15" t="s">
        <v>13</v>
      </c>
      <c r="F39" t="s">
        <v>9</v>
      </c>
      <c r="G39">
        <v>12.42</v>
      </c>
      <c r="H39">
        <v>15.21</v>
      </c>
      <c r="I39">
        <v>2.83</v>
      </c>
      <c r="J39">
        <v>2.87</v>
      </c>
      <c r="K39" s="9">
        <f t="shared" si="3"/>
        <v>33.33</v>
      </c>
      <c r="Q39" s="9">
        <f t="shared" si="4"/>
        <v>0</v>
      </c>
      <c r="S39" s="10">
        <f t="shared" si="5"/>
        <v>33.33</v>
      </c>
    </row>
    <row r="40" spans="1:19" x14ac:dyDescent="0.25">
      <c r="A40" s="8">
        <v>39</v>
      </c>
      <c r="B40" s="11">
        <v>14</v>
      </c>
      <c r="C40" s="15" t="s">
        <v>56</v>
      </c>
      <c r="D40" s="15"/>
      <c r="E40" s="15" t="s">
        <v>61</v>
      </c>
      <c r="F40" t="s">
        <v>9</v>
      </c>
      <c r="G40">
        <v>14.87</v>
      </c>
      <c r="H40">
        <v>15.72</v>
      </c>
      <c r="I40">
        <v>2.68</v>
      </c>
      <c r="J40">
        <v>0</v>
      </c>
      <c r="K40" s="9">
        <f t="shared" si="3"/>
        <v>33.270000000000003</v>
      </c>
      <c r="Q40" s="9">
        <f t="shared" si="4"/>
        <v>0</v>
      </c>
      <c r="S40" s="10">
        <f t="shared" si="5"/>
        <v>33.270000000000003</v>
      </c>
    </row>
    <row r="41" spans="1:19" x14ac:dyDescent="0.25">
      <c r="A41" s="8">
        <v>40</v>
      </c>
      <c r="B41" s="11">
        <v>43</v>
      </c>
      <c r="C41" s="15" t="s">
        <v>108</v>
      </c>
      <c r="D41" s="15"/>
      <c r="E41" s="15" t="s">
        <v>109</v>
      </c>
      <c r="F41" t="s">
        <v>9</v>
      </c>
      <c r="G41">
        <v>16.05</v>
      </c>
      <c r="H41">
        <v>13.72</v>
      </c>
      <c r="I41">
        <v>3.17</v>
      </c>
      <c r="J41">
        <v>0</v>
      </c>
      <c r="K41" s="9">
        <f t="shared" si="3"/>
        <v>32.940000000000005</v>
      </c>
      <c r="Q41" s="9">
        <f t="shared" si="4"/>
        <v>0</v>
      </c>
      <c r="S41" s="10">
        <f t="shared" si="5"/>
        <v>32.940000000000005</v>
      </c>
    </row>
    <row r="42" spans="1:19" x14ac:dyDescent="0.25">
      <c r="A42" s="8">
        <v>41</v>
      </c>
      <c r="B42" s="11">
        <v>63</v>
      </c>
      <c r="C42" t="s">
        <v>135</v>
      </c>
      <c r="E42" t="s">
        <v>136</v>
      </c>
      <c r="G42">
        <v>12.69</v>
      </c>
      <c r="H42">
        <v>19.54</v>
      </c>
      <c r="I42">
        <v>0</v>
      </c>
      <c r="J42">
        <v>0</v>
      </c>
      <c r="K42" s="9">
        <f t="shared" si="3"/>
        <v>32.229999999999997</v>
      </c>
      <c r="Q42" s="9">
        <f t="shared" si="4"/>
        <v>0</v>
      </c>
      <c r="S42" s="10">
        <f t="shared" si="5"/>
        <v>32.229999999999997</v>
      </c>
    </row>
    <row r="43" spans="1:19" x14ac:dyDescent="0.25">
      <c r="A43" s="8">
        <v>42</v>
      </c>
      <c r="B43" s="11">
        <v>62</v>
      </c>
      <c r="C43" s="15" t="s">
        <v>129</v>
      </c>
      <c r="D43" s="15"/>
      <c r="E43" s="15" t="s">
        <v>140</v>
      </c>
      <c r="G43">
        <v>17.86</v>
      </c>
      <c r="H43">
        <v>13.98</v>
      </c>
      <c r="I43">
        <v>0</v>
      </c>
      <c r="J43">
        <v>0</v>
      </c>
      <c r="K43" s="9">
        <f t="shared" si="3"/>
        <v>31.84</v>
      </c>
      <c r="Q43" s="9">
        <f t="shared" si="4"/>
        <v>0</v>
      </c>
      <c r="S43" s="10">
        <f t="shared" si="5"/>
        <v>31.84</v>
      </c>
    </row>
    <row r="44" spans="1:19" x14ac:dyDescent="0.25">
      <c r="A44" s="8">
        <v>43</v>
      </c>
      <c r="B44" s="11">
        <v>26</v>
      </c>
      <c r="C44" t="s">
        <v>96</v>
      </c>
      <c r="E44" t="s">
        <v>95</v>
      </c>
      <c r="F44" t="s">
        <v>9</v>
      </c>
      <c r="G44">
        <v>10.83</v>
      </c>
      <c r="H44">
        <v>15.82</v>
      </c>
      <c r="I44">
        <v>3.08</v>
      </c>
      <c r="J44">
        <v>1.68</v>
      </c>
      <c r="K44" s="9">
        <f t="shared" si="3"/>
        <v>31.409999999999997</v>
      </c>
      <c r="Q44" s="9">
        <f t="shared" si="4"/>
        <v>0</v>
      </c>
      <c r="S44" s="10">
        <f t="shared" si="5"/>
        <v>31.409999999999997</v>
      </c>
    </row>
    <row r="45" spans="1:19" x14ac:dyDescent="0.25">
      <c r="A45" s="8">
        <v>44</v>
      </c>
      <c r="B45" s="11">
        <v>47</v>
      </c>
      <c r="C45" t="s">
        <v>114</v>
      </c>
      <c r="E45" t="s">
        <v>132</v>
      </c>
      <c r="F45" t="s">
        <v>9</v>
      </c>
      <c r="G45">
        <v>14.33</v>
      </c>
      <c r="H45">
        <v>16.55</v>
      </c>
      <c r="I45">
        <v>0</v>
      </c>
      <c r="J45">
        <v>0</v>
      </c>
      <c r="K45" s="9">
        <f t="shared" si="3"/>
        <v>30.880000000000003</v>
      </c>
      <c r="Q45" s="9">
        <f t="shared" si="4"/>
        <v>0</v>
      </c>
      <c r="S45" s="10">
        <f t="shared" si="5"/>
        <v>30.880000000000003</v>
      </c>
    </row>
    <row r="46" spans="1:19" x14ac:dyDescent="0.25">
      <c r="A46" s="8">
        <v>45</v>
      </c>
      <c r="B46" s="11">
        <v>27</v>
      </c>
      <c r="C46" s="16" t="s">
        <v>33</v>
      </c>
      <c r="D46" s="16"/>
      <c r="E46" s="16" t="s">
        <v>34</v>
      </c>
      <c r="F46" t="s">
        <v>9</v>
      </c>
      <c r="G46">
        <v>10.46</v>
      </c>
      <c r="H46">
        <v>14.6</v>
      </c>
      <c r="I46">
        <v>2.37</v>
      </c>
      <c r="J46">
        <v>2.37</v>
      </c>
      <c r="K46" s="9">
        <f t="shared" si="3"/>
        <v>29.800000000000004</v>
      </c>
      <c r="Q46" s="9">
        <f t="shared" si="4"/>
        <v>0</v>
      </c>
      <c r="S46" s="10">
        <f t="shared" si="5"/>
        <v>29.800000000000004</v>
      </c>
    </row>
    <row r="47" spans="1:19" x14ac:dyDescent="0.25">
      <c r="A47" s="8">
        <v>46</v>
      </c>
      <c r="B47" s="11">
        <v>55</v>
      </c>
      <c r="C47" s="15" t="s">
        <v>122</v>
      </c>
      <c r="D47" s="15"/>
      <c r="E47" s="15" t="s">
        <v>14</v>
      </c>
      <c r="F47" t="s">
        <v>9</v>
      </c>
      <c r="G47">
        <v>13.4</v>
      </c>
      <c r="H47">
        <v>11.94</v>
      </c>
      <c r="I47">
        <v>4.2699999999999996</v>
      </c>
      <c r="J47">
        <v>0</v>
      </c>
      <c r="K47" s="9">
        <f t="shared" si="3"/>
        <v>29.61</v>
      </c>
      <c r="Q47" s="9">
        <f t="shared" si="4"/>
        <v>0</v>
      </c>
      <c r="S47" s="10">
        <f t="shared" si="5"/>
        <v>29.61</v>
      </c>
    </row>
    <row r="48" spans="1:19" x14ac:dyDescent="0.25">
      <c r="A48" s="8">
        <v>47</v>
      </c>
      <c r="B48" s="11">
        <v>6</v>
      </c>
      <c r="C48" s="15" t="s">
        <v>71</v>
      </c>
      <c r="D48" s="15"/>
      <c r="E48" s="15" t="s">
        <v>62</v>
      </c>
      <c r="F48" t="s">
        <v>9</v>
      </c>
      <c r="G48">
        <v>14.46</v>
      </c>
      <c r="H48">
        <v>13.28</v>
      </c>
      <c r="I48">
        <v>0</v>
      </c>
      <c r="J48">
        <v>0</v>
      </c>
      <c r="K48" s="9">
        <f t="shared" si="3"/>
        <v>27.740000000000002</v>
      </c>
      <c r="Q48" s="9">
        <f t="shared" si="4"/>
        <v>0</v>
      </c>
      <c r="S48" s="10">
        <f t="shared" si="5"/>
        <v>27.740000000000002</v>
      </c>
    </row>
    <row r="49" spans="1:19" x14ac:dyDescent="0.25">
      <c r="A49" s="8">
        <v>48</v>
      </c>
      <c r="B49" s="11">
        <v>18</v>
      </c>
      <c r="C49" t="s">
        <v>86</v>
      </c>
      <c r="E49" t="s">
        <v>73</v>
      </c>
      <c r="F49" t="s">
        <v>9</v>
      </c>
      <c r="G49">
        <v>17.760000000000002</v>
      </c>
      <c r="H49">
        <v>0</v>
      </c>
      <c r="I49">
        <v>4.5999999999999996</v>
      </c>
      <c r="J49">
        <v>4.37</v>
      </c>
      <c r="K49" s="9">
        <f t="shared" si="3"/>
        <v>26.73</v>
      </c>
      <c r="Q49" s="9">
        <f t="shared" si="4"/>
        <v>0</v>
      </c>
      <c r="S49" s="10">
        <f t="shared" si="5"/>
        <v>26.73</v>
      </c>
    </row>
    <row r="50" spans="1:19" x14ac:dyDescent="0.25">
      <c r="A50" s="8">
        <v>49</v>
      </c>
      <c r="B50" s="11">
        <v>8</v>
      </c>
      <c r="C50" s="15" t="s">
        <v>18</v>
      </c>
      <c r="D50" s="15"/>
      <c r="E50" s="15" t="s">
        <v>19</v>
      </c>
      <c r="F50" t="s">
        <v>9</v>
      </c>
      <c r="G50">
        <v>17.77</v>
      </c>
      <c r="H50">
        <v>0</v>
      </c>
      <c r="I50">
        <v>4.32</v>
      </c>
      <c r="J50">
        <v>4.59</v>
      </c>
      <c r="K50" s="9">
        <f t="shared" si="3"/>
        <v>26.68</v>
      </c>
      <c r="Q50" s="9">
        <f t="shared" si="4"/>
        <v>0</v>
      </c>
      <c r="S50" s="10">
        <f t="shared" si="5"/>
        <v>26.68</v>
      </c>
    </row>
    <row r="51" spans="1:19" x14ac:dyDescent="0.25">
      <c r="A51" s="8">
        <v>50</v>
      </c>
      <c r="C51" s="15" t="s">
        <v>42</v>
      </c>
      <c r="D51" s="15"/>
      <c r="E51" s="15" t="s">
        <v>130</v>
      </c>
      <c r="F51" t="s">
        <v>9</v>
      </c>
      <c r="G51">
        <v>14.54</v>
      </c>
      <c r="H51">
        <v>4.33</v>
      </c>
      <c r="I51">
        <v>4.0999999999999996</v>
      </c>
      <c r="J51">
        <v>3.14</v>
      </c>
      <c r="K51" s="9">
        <f t="shared" si="3"/>
        <v>26.11</v>
      </c>
      <c r="Q51" s="9">
        <f t="shared" si="4"/>
        <v>0</v>
      </c>
      <c r="S51" s="10">
        <f t="shared" si="5"/>
        <v>26.11</v>
      </c>
    </row>
    <row r="52" spans="1:19" x14ac:dyDescent="0.25">
      <c r="A52" s="8">
        <v>51</v>
      </c>
      <c r="B52" s="10">
        <v>50</v>
      </c>
      <c r="C52" s="15" t="s">
        <v>31</v>
      </c>
      <c r="D52" s="15"/>
      <c r="E52" s="15" t="s">
        <v>32</v>
      </c>
      <c r="F52" t="s">
        <v>9</v>
      </c>
      <c r="G52">
        <v>14.12</v>
      </c>
      <c r="H52">
        <v>3.48</v>
      </c>
      <c r="I52">
        <v>4.09</v>
      </c>
      <c r="J52">
        <v>3.76</v>
      </c>
      <c r="K52" s="9">
        <f t="shared" si="3"/>
        <v>25.449999999999996</v>
      </c>
      <c r="Q52" s="9">
        <f t="shared" si="4"/>
        <v>0</v>
      </c>
      <c r="S52" s="10">
        <f t="shared" si="5"/>
        <v>25.449999999999996</v>
      </c>
    </row>
    <row r="53" spans="1:19" x14ac:dyDescent="0.25">
      <c r="A53" s="8">
        <v>52</v>
      </c>
      <c r="B53" s="10">
        <v>49</v>
      </c>
      <c r="C53" s="15" t="s">
        <v>117</v>
      </c>
      <c r="D53" s="15"/>
      <c r="E53" s="15" t="s">
        <v>55</v>
      </c>
      <c r="F53" t="s">
        <v>9</v>
      </c>
      <c r="G53">
        <v>16.5</v>
      </c>
      <c r="H53">
        <v>0</v>
      </c>
      <c r="I53">
        <v>3.82</v>
      </c>
      <c r="J53">
        <v>3.56</v>
      </c>
      <c r="K53" s="9">
        <f t="shared" si="3"/>
        <v>23.88</v>
      </c>
      <c r="Q53" s="9">
        <f t="shared" si="4"/>
        <v>0</v>
      </c>
      <c r="S53" s="10">
        <f t="shared" si="5"/>
        <v>23.88</v>
      </c>
    </row>
    <row r="54" spans="1:19" x14ac:dyDescent="0.25">
      <c r="A54" s="8">
        <v>53</v>
      </c>
      <c r="B54" s="10">
        <v>60</v>
      </c>
      <c r="C54" t="s">
        <v>126</v>
      </c>
      <c r="E54" t="s">
        <v>127</v>
      </c>
      <c r="F54" t="s">
        <v>9</v>
      </c>
      <c r="G54">
        <v>15.9</v>
      </c>
      <c r="H54">
        <v>0</v>
      </c>
      <c r="I54">
        <v>3.32</v>
      </c>
      <c r="J54">
        <v>3.88</v>
      </c>
      <c r="K54" s="9">
        <f t="shared" si="3"/>
        <v>23.099999999999998</v>
      </c>
      <c r="N54" t="s">
        <v>9</v>
      </c>
      <c r="O54" t="s">
        <v>9</v>
      </c>
      <c r="Q54" s="9">
        <f t="shared" si="4"/>
        <v>0</v>
      </c>
      <c r="S54" s="10">
        <f t="shared" si="5"/>
        <v>23.099999999999998</v>
      </c>
    </row>
    <row r="55" spans="1:19" x14ac:dyDescent="0.25">
      <c r="A55" s="8">
        <v>54</v>
      </c>
      <c r="B55" s="10">
        <v>31</v>
      </c>
      <c r="C55" s="15" t="s">
        <v>24</v>
      </c>
      <c r="D55" s="15"/>
      <c r="E55" s="15" t="s">
        <v>134</v>
      </c>
      <c r="G55">
        <v>14.73</v>
      </c>
      <c r="H55">
        <v>0</v>
      </c>
      <c r="I55">
        <v>4.5599999999999996</v>
      </c>
      <c r="J55">
        <v>2.87</v>
      </c>
      <c r="K55" s="9">
        <f t="shared" si="3"/>
        <v>22.16</v>
      </c>
      <c r="Q55" s="9">
        <f t="shared" si="4"/>
        <v>0</v>
      </c>
      <c r="S55" s="10">
        <f t="shared" si="5"/>
        <v>22.16</v>
      </c>
    </row>
    <row r="56" spans="1:19" x14ac:dyDescent="0.25">
      <c r="A56" s="8">
        <v>55</v>
      </c>
      <c r="B56" s="10">
        <v>4</v>
      </c>
      <c r="C56" s="15" t="s">
        <v>76</v>
      </c>
      <c r="D56" s="15"/>
      <c r="E56" s="15" t="s">
        <v>77</v>
      </c>
      <c r="F56" t="s">
        <v>9</v>
      </c>
      <c r="G56">
        <v>15.28</v>
      </c>
      <c r="H56">
        <v>0</v>
      </c>
      <c r="I56">
        <v>2.69</v>
      </c>
      <c r="J56">
        <v>3.25</v>
      </c>
      <c r="K56" s="9">
        <f t="shared" si="3"/>
        <v>21.22</v>
      </c>
      <c r="Q56" s="9">
        <f t="shared" si="4"/>
        <v>0</v>
      </c>
      <c r="S56" s="10">
        <f t="shared" si="5"/>
        <v>21.22</v>
      </c>
    </row>
    <row r="57" spans="1:19" x14ac:dyDescent="0.25">
      <c r="A57" s="8">
        <v>56</v>
      </c>
      <c r="B57" s="10">
        <v>44</v>
      </c>
      <c r="C57" s="15" t="s">
        <v>110</v>
      </c>
      <c r="D57" s="15"/>
      <c r="E57" s="15" t="s">
        <v>63</v>
      </c>
      <c r="F57" t="s">
        <v>9</v>
      </c>
      <c r="G57">
        <v>19.579999999999998</v>
      </c>
      <c r="H57">
        <v>0</v>
      </c>
      <c r="I57">
        <v>0</v>
      </c>
      <c r="J57">
        <v>0</v>
      </c>
      <c r="K57" s="9">
        <f t="shared" si="3"/>
        <v>19.579999999999998</v>
      </c>
      <c r="Q57" s="9">
        <f t="shared" si="4"/>
        <v>0</v>
      </c>
      <c r="S57" s="10">
        <f t="shared" si="5"/>
        <v>19.579999999999998</v>
      </c>
    </row>
    <row r="58" spans="1:19" x14ac:dyDescent="0.25">
      <c r="A58" s="8">
        <v>57</v>
      </c>
      <c r="B58" s="11">
        <v>46</v>
      </c>
      <c r="C58" s="15" t="s">
        <v>112</v>
      </c>
      <c r="D58" s="15"/>
      <c r="E58" s="15" t="s">
        <v>113</v>
      </c>
      <c r="F58" t="s">
        <v>9</v>
      </c>
      <c r="G58">
        <v>15.69</v>
      </c>
      <c r="H58">
        <v>0</v>
      </c>
      <c r="I58">
        <v>3.69</v>
      </c>
      <c r="J58">
        <v>0</v>
      </c>
      <c r="K58" s="9">
        <f t="shared" si="3"/>
        <v>19.38</v>
      </c>
      <c r="Q58" s="9">
        <f t="shared" si="4"/>
        <v>0</v>
      </c>
      <c r="S58" s="10">
        <f t="shared" si="5"/>
        <v>19.38</v>
      </c>
    </row>
    <row r="59" spans="1:19" x14ac:dyDescent="0.25">
      <c r="A59" s="8">
        <v>58</v>
      </c>
      <c r="B59" s="10">
        <v>35</v>
      </c>
      <c r="C59" s="15" t="s">
        <v>100</v>
      </c>
      <c r="D59" s="15"/>
      <c r="E59" s="15" t="s">
        <v>101</v>
      </c>
      <c r="F59" t="s">
        <v>9</v>
      </c>
      <c r="G59">
        <v>0</v>
      </c>
      <c r="H59">
        <v>0</v>
      </c>
      <c r="I59">
        <v>3.34</v>
      </c>
      <c r="J59">
        <v>3.47</v>
      </c>
      <c r="K59" s="9">
        <f t="shared" si="3"/>
        <v>6.8100000000000005</v>
      </c>
      <c r="Q59" s="9">
        <f t="shared" si="4"/>
        <v>0</v>
      </c>
      <c r="S59" s="10">
        <f t="shared" si="5"/>
        <v>6.8100000000000005</v>
      </c>
    </row>
    <row r="60" spans="1:19" x14ac:dyDescent="0.25">
      <c r="A60" s="8">
        <v>59</v>
      </c>
      <c r="B60" s="10">
        <v>34</v>
      </c>
      <c r="C60" s="15" t="s">
        <v>46</v>
      </c>
      <c r="D60" s="15"/>
      <c r="E60" s="15" t="s">
        <v>99</v>
      </c>
      <c r="F60" t="s">
        <v>9</v>
      </c>
      <c r="G60">
        <v>0</v>
      </c>
      <c r="H60">
        <v>0</v>
      </c>
      <c r="I60">
        <v>3.3</v>
      </c>
      <c r="J60">
        <v>2.23</v>
      </c>
      <c r="K60" s="9">
        <f t="shared" si="3"/>
        <v>5.5299999999999994</v>
      </c>
      <c r="Q60" s="9">
        <f t="shared" si="4"/>
        <v>0</v>
      </c>
      <c r="S60" s="10">
        <f t="shared" si="5"/>
        <v>5.5299999999999994</v>
      </c>
    </row>
    <row r="61" spans="1:19" x14ac:dyDescent="0.25">
      <c r="A61" s="8">
        <v>60</v>
      </c>
      <c r="B61" s="10">
        <v>3</v>
      </c>
      <c r="C61" s="15" t="s">
        <v>17</v>
      </c>
      <c r="D61" s="15"/>
      <c r="E61" s="15" t="s">
        <v>75</v>
      </c>
      <c r="F61" t="s">
        <v>9</v>
      </c>
      <c r="G61">
        <v>0</v>
      </c>
      <c r="H61">
        <v>0</v>
      </c>
      <c r="I61">
        <v>0</v>
      </c>
      <c r="J61">
        <v>0</v>
      </c>
      <c r="K61" s="9">
        <f t="shared" si="3"/>
        <v>0</v>
      </c>
      <c r="Q61" s="9">
        <f t="shared" si="4"/>
        <v>0</v>
      </c>
      <c r="S61" s="10">
        <f t="shared" si="5"/>
        <v>0</v>
      </c>
    </row>
    <row r="62" spans="1:19" x14ac:dyDescent="0.25">
      <c r="A62" s="8">
        <v>60</v>
      </c>
      <c r="B62" s="10">
        <v>9</v>
      </c>
      <c r="C62" s="15" t="s">
        <v>78</v>
      </c>
      <c r="D62" s="15"/>
      <c r="E62" s="15" t="s">
        <v>79</v>
      </c>
      <c r="F62" t="s">
        <v>9</v>
      </c>
      <c r="G62">
        <v>0</v>
      </c>
      <c r="H62">
        <v>0</v>
      </c>
      <c r="I62">
        <v>0</v>
      </c>
      <c r="J62">
        <v>0</v>
      </c>
      <c r="K62" s="9">
        <v>0</v>
      </c>
      <c r="Q62" s="9">
        <f t="shared" si="4"/>
        <v>0</v>
      </c>
      <c r="S62" s="10">
        <f t="shared" si="5"/>
        <v>0</v>
      </c>
    </row>
    <row r="63" spans="1:19" x14ac:dyDescent="0.25">
      <c r="A63" s="8">
        <v>60</v>
      </c>
      <c r="B63" s="10">
        <v>33</v>
      </c>
      <c r="C63" s="15" t="s">
        <v>20</v>
      </c>
      <c r="D63" s="15"/>
      <c r="E63" s="15" t="s">
        <v>21</v>
      </c>
      <c r="F63" t="s">
        <v>9</v>
      </c>
      <c r="G63">
        <v>0</v>
      </c>
      <c r="H63">
        <v>0</v>
      </c>
      <c r="I63">
        <v>0</v>
      </c>
      <c r="J63">
        <v>0</v>
      </c>
      <c r="K63" s="9">
        <v>0</v>
      </c>
      <c r="Q63" s="9">
        <f t="shared" si="4"/>
        <v>0</v>
      </c>
      <c r="S63" s="10">
        <f t="shared" si="5"/>
        <v>0</v>
      </c>
    </row>
    <row r="64" spans="1:19" x14ac:dyDescent="0.25">
      <c r="A64" s="8">
        <v>60</v>
      </c>
      <c r="B64" s="10">
        <v>51</v>
      </c>
      <c r="C64" s="15" t="s">
        <v>70</v>
      </c>
      <c r="D64" s="15"/>
      <c r="E64" s="15" t="s">
        <v>137</v>
      </c>
      <c r="F64" t="s">
        <v>74</v>
      </c>
      <c r="G64">
        <v>0</v>
      </c>
      <c r="H64">
        <v>0</v>
      </c>
      <c r="I64">
        <v>0</v>
      </c>
      <c r="J64">
        <v>0</v>
      </c>
      <c r="K64" s="9">
        <f>SUM(G64:J64)</f>
        <v>0</v>
      </c>
      <c r="Q64" s="9">
        <f t="shared" si="4"/>
        <v>0</v>
      </c>
      <c r="S64" s="10">
        <f t="shared" si="5"/>
        <v>0</v>
      </c>
    </row>
    <row r="65" spans="1:19" x14ac:dyDescent="0.25">
      <c r="A65" s="8">
        <v>60</v>
      </c>
      <c r="B65" s="10">
        <v>57</v>
      </c>
      <c r="C65" s="17" t="s">
        <v>124</v>
      </c>
      <c r="D65" s="12"/>
      <c r="E65" s="12" t="s">
        <v>125</v>
      </c>
      <c r="F65" s="12" t="s">
        <v>9</v>
      </c>
      <c r="G65" s="9">
        <v>0</v>
      </c>
      <c r="H65" s="12">
        <v>0</v>
      </c>
      <c r="I65" s="12">
        <v>0</v>
      </c>
      <c r="J65" s="12">
        <v>0</v>
      </c>
      <c r="K65" s="9">
        <f>SUM(G65:J65)</f>
        <v>0</v>
      </c>
      <c r="Q65" s="9">
        <f t="shared" si="4"/>
        <v>0</v>
      </c>
      <c r="S65" s="10">
        <f t="shared" si="5"/>
        <v>0</v>
      </c>
    </row>
  </sheetData>
  <sortState xmlns:xlrd2="http://schemas.microsoft.com/office/spreadsheetml/2017/richdata2" ref="A2:W65">
    <sortCondition descending="1" ref="K2:K65"/>
  </sortState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7E06C-0F1E-495A-9110-F1535E44B4A3}">
  <dimension ref="A1:W66"/>
  <sheetViews>
    <sheetView tabSelected="1" zoomScale="102" workbookViewId="0">
      <pane ySplit="1" topLeftCell="A2" activePane="bottomLeft" state="frozen"/>
      <selection activeCell="B1" sqref="B1"/>
      <selection pane="bottomLeft" activeCell="S3" sqref="S3"/>
    </sheetView>
  </sheetViews>
  <sheetFormatPr defaultRowHeight="15" x14ac:dyDescent="0.25"/>
  <cols>
    <col min="1" max="1" width="8.7109375" style="11" customWidth="1"/>
    <col min="2" max="2" width="9.140625" style="11"/>
    <col min="3" max="3" width="17.5703125" style="19" customWidth="1"/>
    <col min="4" max="4" width="1.5703125" style="19" customWidth="1"/>
    <col min="5" max="5" width="20.7109375" style="19" customWidth="1"/>
    <col min="6" max="6" width="4.28515625" style="19" customWidth="1"/>
    <col min="7" max="10" width="9.140625" style="19" customWidth="1"/>
    <col min="11" max="11" width="9.140625" style="11"/>
    <col min="12" max="12" width="3" style="19" customWidth="1"/>
    <col min="13" max="14" width="8.7109375" style="19" customWidth="1"/>
    <col min="15" max="17" width="9.140625" style="19"/>
    <col min="18" max="18" width="3.140625" style="19" customWidth="1"/>
    <col min="19" max="19" width="9.140625" style="19" customWidth="1"/>
    <col min="20" max="20" width="9.140625" style="19"/>
    <col min="21" max="21" width="24.140625" customWidth="1"/>
    <col min="22" max="22" width="4.5703125" customWidth="1"/>
    <col min="23" max="23" width="17.85546875" customWidth="1"/>
  </cols>
  <sheetData>
    <row r="1" spans="1:23" ht="21" x14ac:dyDescent="0.35">
      <c r="A1" s="11" t="s">
        <v>0</v>
      </c>
      <c r="B1" s="11" t="s">
        <v>1</v>
      </c>
      <c r="C1" s="18" t="s">
        <v>2</v>
      </c>
      <c r="D1" s="18"/>
      <c r="E1" s="18" t="s">
        <v>3</v>
      </c>
      <c r="G1" s="20" t="s">
        <v>4</v>
      </c>
      <c r="H1" s="20" t="s">
        <v>5</v>
      </c>
      <c r="I1" s="20" t="s">
        <v>6</v>
      </c>
      <c r="J1" s="20" t="s">
        <v>6</v>
      </c>
      <c r="K1" s="20" t="s">
        <v>7</v>
      </c>
      <c r="L1" s="20"/>
      <c r="M1" s="20" t="s">
        <v>4</v>
      </c>
      <c r="N1" s="20" t="s">
        <v>5</v>
      </c>
      <c r="O1" s="20" t="s">
        <v>6</v>
      </c>
      <c r="P1" s="20" t="s">
        <v>6</v>
      </c>
      <c r="Q1" s="28" t="s">
        <v>7</v>
      </c>
      <c r="R1" s="11"/>
      <c r="S1" s="29" t="s">
        <v>8</v>
      </c>
    </row>
    <row r="2" spans="1:23" x14ac:dyDescent="0.25">
      <c r="A2" s="11">
        <v>1</v>
      </c>
      <c r="B2" s="11">
        <v>38</v>
      </c>
      <c r="C2" s="21" t="s">
        <v>53</v>
      </c>
      <c r="D2" s="21"/>
      <c r="E2" s="21" t="s">
        <v>54</v>
      </c>
      <c r="F2" s="19" t="s">
        <v>9</v>
      </c>
      <c r="G2" s="19">
        <v>14.42</v>
      </c>
      <c r="H2" s="19">
        <v>15.46</v>
      </c>
      <c r="I2" s="19">
        <v>4.45</v>
      </c>
      <c r="J2" s="19">
        <v>5.14</v>
      </c>
      <c r="K2" s="26">
        <f t="shared" ref="K2:K33" si="0">SUM(G2:J2)</f>
        <v>39.470000000000006</v>
      </c>
      <c r="M2" s="19">
        <v>19.079999999999998</v>
      </c>
      <c r="N2" s="19">
        <v>17.04</v>
      </c>
      <c r="O2" s="19">
        <v>5.04</v>
      </c>
      <c r="P2" s="19">
        <v>4.83</v>
      </c>
      <c r="Q2" s="26">
        <f t="shared" ref="Q2:Q33" si="1">SUM(M2:P2)</f>
        <v>45.989999999999995</v>
      </c>
      <c r="S2" s="11">
        <f t="shared" ref="S2:S33" si="2">SUM(K2+Q2)</f>
        <v>85.460000000000008</v>
      </c>
    </row>
    <row r="3" spans="1:23" x14ac:dyDescent="0.25">
      <c r="A3" s="11">
        <v>2</v>
      </c>
      <c r="B3" s="11">
        <v>13</v>
      </c>
      <c r="C3" s="21" t="s">
        <v>10</v>
      </c>
      <c r="D3" s="21"/>
      <c r="E3" s="21" t="s">
        <v>11</v>
      </c>
      <c r="F3" s="19" t="s">
        <v>9</v>
      </c>
      <c r="G3" s="19">
        <v>15.13</v>
      </c>
      <c r="H3" s="19">
        <v>19.21</v>
      </c>
      <c r="I3" s="19">
        <v>3.41</v>
      </c>
      <c r="J3" s="19">
        <v>4.18</v>
      </c>
      <c r="K3" s="26">
        <f t="shared" si="0"/>
        <v>41.93</v>
      </c>
      <c r="M3" s="19">
        <v>18.649999999999999</v>
      </c>
      <c r="N3" s="19">
        <v>14.88</v>
      </c>
      <c r="O3" s="19">
        <v>4.47</v>
      </c>
      <c r="P3" s="19">
        <v>3.72</v>
      </c>
      <c r="Q3" s="26">
        <f t="shared" si="1"/>
        <v>41.72</v>
      </c>
      <c r="S3" s="11">
        <f t="shared" si="2"/>
        <v>83.65</v>
      </c>
    </row>
    <row r="4" spans="1:23" x14ac:dyDescent="0.25">
      <c r="A4" s="11">
        <v>3</v>
      </c>
      <c r="B4" s="11">
        <v>1</v>
      </c>
      <c r="C4" s="19" t="s">
        <v>93</v>
      </c>
      <c r="D4" s="19" t="s">
        <v>9</v>
      </c>
      <c r="E4" s="19" t="s">
        <v>94</v>
      </c>
      <c r="F4" s="19" t="s">
        <v>74</v>
      </c>
      <c r="G4" s="21">
        <v>12.19</v>
      </c>
      <c r="H4" s="19">
        <v>18.600000000000001</v>
      </c>
      <c r="I4" s="19">
        <v>4.49</v>
      </c>
      <c r="J4" s="26">
        <v>2.98</v>
      </c>
      <c r="K4" s="26">
        <f t="shared" si="0"/>
        <v>38.26</v>
      </c>
      <c r="M4" s="19">
        <v>18.78</v>
      </c>
      <c r="N4" s="19">
        <v>18.28</v>
      </c>
      <c r="O4" s="19">
        <v>3.7</v>
      </c>
      <c r="P4" s="26">
        <v>2.5</v>
      </c>
      <c r="Q4" s="26">
        <f t="shared" si="1"/>
        <v>43.260000000000005</v>
      </c>
      <c r="R4" s="11"/>
      <c r="S4" s="11">
        <f t="shared" si="2"/>
        <v>81.52000000000001</v>
      </c>
    </row>
    <row r="5" spans="1:23" x14ac:dyDescent="0.25">
      <c r="A5" s="11">
        <v>4</v>
      </c>
      <c r="B5" s="11">
        <v>17</v>
      </c>
      <c r="C5" s="19" t="s">
        <v>37</v>
      </c>
      <c r="D5" s="19" t="s">
        <v>9</v>
      </c>
      <c r="E5" s="19" t="s">
        <v>85</v>
      </c>
      <c r="F5" s="19" t="s">
        <v>9</v>
      </c>
      <c r="G5" s="19">
        <v>16.3</v>
      </c>
      <c r="H5" s="19">
        <v>17.82</v>
      </c>
      <c r="I5" s="19">
        <v>4.04</v>
      </c>
      <c r="J5" s="19">
        <v>3.16</v>
      </c>
      <c r="K5" s="26">
        <f t="shared" si="0"/>
        <v>41.320000000000007</v>
      </c>
      <c r="M5" s="19">
        <v>15.71</v>
      </c>
      <c r="N5" s="19">
        <v>16.91</v>
      </c>
      <c r="O5" s="19">
        <v>2.5</v>
      </c>
      <c r="P5" s="19">
        <v>4.8600000000000003</v>
      </c>
      <c r="Q5" s="26">
        <f t="shared" si="1"/>
        <v>39.980000000000004</v>
      </c>
      <c r="S5" s="11">
        <f t="shared" si="2"/>
        <v>81.300000000000011</v>
      </c>
    </row>
    <row r="6" spans="1:23" x14ac:dyDescent="0.25">
      <c r="A6" s="11">
        <v>5</v>
      </c>
      <c r="B6" s="11">
        <v>41</v>
      </c>
      <c r="C6" s="21" t="s">
        <v>30</v>
      </c>
      <c r="D6" s="21" t="s">
        <v>9</v>
      </c>
      <c r="E6" s="21" t="s">
        <v>59</v>
      </c>
      <c r="F6" s="19" t="s">
        <v>9</v>
      </c>
      <c r="G6" s="19">
        <v>19.71</v>
      </c>
      <c r="H6" s="19">
        <v>14.75</v>
      </c>
      <c r="I6" s="19">
        <v>3.55</v>
      </c>
      <c r="J6" s="19">
        <v>2.36</v>
      </c>
      <c r="K6" s="26">
        <f t="shared" si="0"/>
        <v>40.369999999999997</v>
      </c>
      <c r="M6" s="19">
        <v>15.23</v>
      </c>
      <c r="N6" s="19">
        <v>17.95</v>
      </c>
      <c r="O6" s="19">
        <v>3.98</v>
      </c>
      <c r="P6" s="19">
        <v>2.5</v>
      </c>
      <c r="Q6" s="26">
        <f t="shared" si="1"/>
        <v>39.659999999999997</v>
      </c>
      <c r="S6" s="11">
        <f t="shared" si="2"/>
        <v>80.03</v>
      </c>
    </row>
    <row r="7" spans="1:23" x14ac:dyDescent="0.25">
      <c r="A7" s="11">
        <v>6</v>
      </c>
      <c r="B7" s="11">
        <v>32</v>
      </c>
      <c r="C7" s="21" t="s">
        <v>72</v>
      </c>
      <c r="D7" s="21"/>
      <c r="E7" s="21" t="s">
        <v>72</v>
      </c>
      <c r="F7" s="19" t="s">
        <v>9</v>
      </c>
      <c r="G7" s="19">
        <v>13.96</v>
      </c>
      <c r="H7" s="19">
        <v>15.15</v>
      </c>
      <c r="I7" s="19">
        <v>5.22</v>
      </c>
      <c r="J7" s="19">
        <v>5.04</v>
      </c>
      <c r="K7" s="26">
        <f t="shared" si="0"/>
        <v>39.369999999999997</v>
      </c>
      <c r="M7" s="19">
        <v>14.55</v>
      </c>
      <c r="N7" s="19">
        <v>17.18</v>
      </c>
      <c r="O7" s="19">
        <v>3.9</v>
      </c>
      <c r="P7" s="19">
        <v>4.7300000000000004</v>
      </c>
      <c r="Q7" s="26">
        <f t="shared" si="1"/>
        <v>40.36</v>
      </c>
      <c r="S7" s="11">
        <f t="shared" si="2"/>
        <v>79.72999999999999</v>
      </c>
    </row>
    <row r="8" spans="1:23" x14ac:dyDescent="0.25">
      <c r="A8" s="11">
        <v>7</v>
      </c>
      <c r="B8" s="11">
        <v>48</v>
      </c>
      <c r="C8" s="21" t="s">
        <v>115</v>
      </c>
      <c r="D8" s="21"/>
      <c r="E8" s="21" t="s">
        <v>116</v>
      </c>
      <c r="F8" s="19" t="s">
        <v>9</v>
      </c>
      <c r="G8" s="19">
        <v>19.88</v>
      </c>
      <c r="H8" s="19">
        <v>13.42</v>
      </c>
      <c r="I8" s="19">
        <v>4.78</v>
      </c>
      <c r="J8" s="19">
        <v>3.4</v>
      </c>
      <c r="K8" s="26">
        <f t="shared" si="0"/>
        <v>41.48</v>
      </c>
      <c r="M8" s="19">
        <v>16.989999999999998</v>
      </c>
      <c r="N8" s="19">
        <v>16.95</v>
      </c>
      <c r="O8" s="19">
        <v>3.76</v>
      </c>
      <c r="P8" s="19">
        <v>0</v>
      </c>
      <c r="Q8" s="26">
        <f t="shared" si="1"/>
        <v>37.699999999999996</v>
      </c>
      <c r="S8" s="11">
        <f t="shared" si="2"/>
        <v>79.179999999999993</v>
      </c>
    </row>
    <row r="9" spans="1:23" x14ac:dyDescent="0.25">
      <c r="A9" s="11">
        <v>8</v>
      </c>
      <c r="B9" s="11">
        <v>59</v>
      </c>
      <c r="C9" s="19" t="s">
        <v>65</v>
      </c>
      <c r="D9" s="27"/>
      <c r="E9" s="19" t="s">
        <v>64</v>
      </c>
      <c r="F9" s="27"/>
      <c r="G9" s="19">
        <v>14.55</v>
      </c>
      <c r="H9" s="19">
        <v>18.899999999999999</v>
      </c>
      <c r="I9" s="19">
        <v>4.3099999999999996</v>
      </c>
      <c r="J9" s="19">
        <v>3.4</v>
      </c>
      <c r="K9" s="26">
        <f t="shared" si="0"/>
        <v>41.160000000000004</v>
      </c>
      <c r="M9" s="19">
        <v>14.76</v>
      </c>
      <c r="N9" s="19">
        <v>14.84</v>
      </c>
      <c r="O9" s="19">
        <v>4.05</v>
      </c>
      <c r="P9" s="19">
        <v>3.86</v>
      </c>
      <c r="Q9" s="26">
        <f t="shared" si="1"/>
        <v>37.51</v>
      </c>
      <c r="S9" s="11">
        <f t="shared" si="2"/>
        <v>78.67</v>
      </c>
    </row>
    <row r="10" spans="1:23" x14ac:dyDescent="0.25">
      <c r="A10" s="11">
        <v>9</v>
      </c>
      <c r="B10" s="11">
        <v>56</v>
      </c>
      <c r="C10" s="21" t="s">
        <v>123</v>
      </c>
      <c r="E10" s="19" t="s">
        <v>131</v>
      </c>
      <c r="F10" s="19" t="s">
        <v>9</v>
      </c>
      <c r="G10" s="19">
        <v>20.38</v>
      </c>
      <c r="H10" s="19">
        <v>13.81</v>
      </c>
      <c r="I10" s="19">
        <v>3.36</v>
      </c>
      <c r="J10" s="19">
        <v>0</v>
      </c>
      <c r="K10" s="26">
        <f t="shared" si="0"/>
        <v>37.549999999999997</v>
      </c>
      <c r="M10" s="19">
        <v>18.38</v>
      </c>
      <c r="N10" s="19">
        <v>15.14</v>
      </c>
      <c r="O10" s="19">
        <v>3.33</v>
      </c>
      <c r="P10" s="19">
        <v>4.07</v>
      </c>
      <c r="Q10" s="26">
        <f t="shared" si="1"/>
        <v>40.919999999999995</v>
      </c>
      <c r="S10" s="11">
        <f t="shared" si="2"/>
        <v>78.47</v>
      </c>
    </row>
    <row r="11" spans="1:23" s="12" customFormat="1" x14ac:dyDescent="0.25">
      <c r="A11" s="11">
        <v>10</v>
      </c>
      <c r="B11" s="11">
        <v>2</v>
      </c>
      <c r="C11" s="21" t="s">
        <v>92</v>
      </c>
      <c r="D11" s="21"/>
      <c r="E11" s="21" t="s">
        <v>133</v>
      </c>
      <c r="F11" s="19" t="s">
        <v>9</v>
      </c>
      <c r="G11" s="19">
        <v>17.84</v>
      </c>
      <c r="H11" s="19">
        <v>14.66</v>
      </c>
      <c r="I11" s="19">
        <v>4.5599999999999996</v>
      </c>
      <c r="J11" s="19">
        <v>3.82</v>
      </c>
      <c r="K11" s="26">
        <f t="shared" si="0"/>
        <v>40.880000000000003</v>
      </c>
      <c r="L11" s="19"/>
      <c r="M11" s="19">
        <v>14.05</v>
      </c>
      <c r="N11" s="19">
        <v>14.75</v>
      </c>
      <c r="O11" s="19">
        <v>3.53</v>
      </c>
      <c r="P11" s="19">
        <v>4.93</v>
      </c>
      <c r="Q11" s="26">
        <f t="shared" si="1"/>
        <v>37.26</v>
      </c>
      <c r="R11" s="19"/>
      <c r="S11" s="11">
        <f t="shared" si="2"/>
        <v>78.14</v>
      </c>
      <c r="T11" s="19"/>
      <c r="U11"/>
      <c r="V11"/>
      <c r="W11"/>
    </row>
    <row r="12" spans="1:23" x14ac:dyDescent="0.25">
      <c r="A12" s="11">
        <v>11</v>
      </c>
      <c r="B12" s="11">
        <v>61</v>
      </c>
      <c r="C12" s="19" t="s">
        <v>48</v>
      </c>
      <c r="E12" s="19" t="s">
        <v>128</v>
      </c>
      <c r="F12" s="19" t="s">
        <v>9</v>
      </c>
      <c r="G12" s="19">
        <v>16.18</v>
      </c>
      <c r="H12" s="19">
        <v>15.89</v>
      </c>
      <c r="I12" s="19">
        <v>3.8</v>
      </c>
      <c r="J12" s="19">
        <v>3.84</v>
      </c>
      <c r="K12" s="26">
        <f t="shared" si="0"/>
        <v>39.709999999999994</v>
      </c>
      <c r="M12" s="19">
        <v>11.52</v>
      </c>
      <c r="N12" s="19">
        <v>16.96</v>
      </c>
      <c r="O12" s="19">
        <v>4.37</v>
      </c>
      <c r="P12" s="19">
        <v>4.68</v>
      </c>
      <c r="Q12" s="26">
        <f t="shared" si="1"/>
        <v>37.53</v>
      </c>
      <c r="S12" s="11">
        <f t="shared" si="2"/>
        <v>77.239999999999995</v>
      </c>
    </row>
    <row r="13" spans="1:23" x14ac:dyDescent="0.25">
      <c r="A13" s="11">
        <v>12</v>
      </c>
      <c r="B13" s="11">
        <v>36</v>
      </c>
      <c r="C13" s="21" t="s">
        <v>68</v>
      </c>
      <c r="D13" s="21"/>
      <c r="E13" s="21" t="s">
        <v>102</v>
      </c>
      <c r="F13" s="23" t="s">
        <v>74</v>
      </c>
      <c r="G13" s="19">
        <v>14.57</v>
      </c>
      <c r="H13" s="19">
        <v>15.48</v>
      </c>
      <c r="I13" s="19">
        <v>3.13</v>
      </c>
      <c r="J13" s="19">
        <v>3.83</v>
      </c>
      <c r="K13" s="26">
        <f t="shared" si="0"/>
        <v>37.01</v>
      </c>
      <c r="M13" s="19">
        <v>14.56</v>
      </c>
      <c r="N13" s="19">
        <v>18.13</v>
      </c>
      <c r="O13" s="19">
        <v>3.7</v>
      </c>
      <c r="P13" s="19">
        <v>3.74</v>
      </c>
      <c r="Q13" s="26">
        <f t="shared" si="1"/>
        <v>40.130000000000003</v>
      </c>
      <c r="S13" s="11">
        <f t="shared" si="2"/>
        <v>77.14</v>
      </c>
    </row>
    <row r="14" spans="1:23" x14ac:dyDescent="0.25">
      <c r="A14" s="11">
        <v>12</v>
      </c>
      <c r="B14" s="11">
        <v>58</v>
      </c>
      <c r="C14" s="21" t="s">
        <v>51</v>
      </c>
      <c r="E14" s="21" t="s">
        <v>139</v>
      </c>
      <c r="F14" s="19" t="s">
        <v>9</v>
      </c>
      <c r="G14" s="19">
        <v>18.760000000000002</v>
      </c>
      <c r="H14" s="19">
        <v>20.149999999999999</v>
      </c>
      <c r="I14" s="19">
        <v>2.85</v>
      </c>
      <c r="J14" s="19">
        <v>3.76</v>
      </c>
      <c r="K14" s="26">
        <f t="shared" si="0"/>
        <v>45.519999999999996</v>
      </c>
      <c r="M14" s="19">
        <v>8.84</v>
      </c>
      <c r="N14" s="19">
        <v>14.89</v>
      </c>
      <c r="O14" s="19">
        <v>3.09</v>
      </c>
      <c r="P14" s="19">
        <v>4.8</v>
      </c>
      <c r="Q14" s="26">
        <f t="shared" si="1"/>
        <v>31.62</v>
      </c>
      <c r="S14" s="11">
        <f t="shared" si="2"/>
        <v>77.14</v>
      </c>
    </row>
    <row r="15" spans="1:23" x14ac:dyDescent="0.25">
      <c r="A15" s="11">
        <v>13</v>
      </c>
      <c r="B15" s="11">
        <v>19</v>
      </c>
      <c r="C15" s="19" t="s">
        <v>38</v>
      </c>
      <c r="E15" s="19" t="s">
        <v>39</v>
      </c>
      <c r="F15" s="19" t="s">
        <v>9</v>
      </c>
      <c r="G15" s="19">
        <v>16.670000000000002</v>
      </c>
      <c r="H15" s="19">
        <v>15.46</v>
      </c>
      <c r="I15" s="19">
        <v>3.61</v>
      </c>
      <c r="J15" s="19">
        <v>3.98</v>
      </c>
      <c r="K15" s="26">
        <f t="shared" si="0"/>
        <v>39.72</v>
      </c>
      <c r="M15" s="19">
        <v>14.8</v>
      </c>
      <c r="N15" s="19">
        <v>13.29</v>
      </c>
      <c r="O15" s="19">
        <v>3.77</v>
      </c>
      <c r="P15" s="19">
        <v>4.62</v>
      </c>
      <c r="Q15" s="26">
        <f t="shared" si="1"/>
        <v>36.479999999999997</v>
      </c>
      <c r="S15" s="11">
        <f t="shared" si="2"/>
        <v>76.199999999999989</v>
      </c>
      <c r="U15" t="s">
        <v>9</v>
      </c>
      <c r="W15" t="s">
        <v>9</v>
      </c>
    </row>
    <row r="16" spans="1:23" x14ac:dyDescent="0.25">
      <c r="A16" s="11">
        <v>14</v>
      </c>
      <c r="B16" s="11">
        <v>40</v>
      </c>
      <c r="C16" s="19" t="s">
        <v>105</v>
      </c>
      <c r="E16" s="19" t="s">
        <v>40</v>
      </c>
      <c r="G16" s="19">
        <v>13.6</v>
      </c>
      <c r="H16" s="19">
        <v>16.68</v>
      </c>
      <c r="I16" s="19">
        <v>3.63</v>
      </c>
      <c r="J16" s="19">
        <v>3.83</v>
      </c>
      <c r="K16" s="26">
        <f t="shared" si="0"/>
        <v>37.74</v>
      </c>
      <c r="M16" s="19">
        <v>13.59</v>
      </c>
      <c r="N16" s="19">
        <v>16.399999999999999</v>
      </c>
      <c r="O16" s="19">
        <v>4.6500000000000004</v>
      </c>
      <c r="P16" s="19">
        <v>3.6</v>
      </c>
      <c r="Q16" s="26">
        <f t="shared" si="1"/>
        <v>38.24</v>
      </c>
      <c r="S16" s="11">
        <f t="shared" si="2"/>
        <v>75.98</v>
      </c>
    </row>
    <row r="17" spans="1:21" x14ac:dyDescent="0.25">
      <c r="A17" s="11">
        <v>15</v>
      </c>
      <c r="B17" s="11">
        <v>22</v>
      </c>
      <c r="C17" s="19" t="s">
        <v>44</v>
      </c>
      <c r="E17" s="19" t="s">
        <v>45</v>
      </c>
      <c r="F17" s="19" t="s">
        <v>9</v>
      </c>
      <c r="G17" s="19">
        <v>15.43</v>
      </c>
      <c r="H17" s="19">
        <v>16.62</v>
      </c>
      <c r="I17" s="19">
        <v>2.68</v>
      </c>
      <c r="J17" s="19">
        <v>1.88</v>
      </c>
      <c r="K17" s="26">
        <f t="shared" si="0"/>
        <v>36.61</v>
      </c>
      <c r="M17" s="19">
        <v>14.51</v>
      </c>
      <c r="N17" s="19">
        <v>17.22</v>
      </c>
      <c r="O17" s="19">
        <v>3.65</v>
      </c>
      <c r="P17" s="19">
        <v>3.58</v>
      </c>
      <c r="Q17" s="26">
        <f t="shared" si="1"/>
        <v>38.959999999999994</v>
      </c>
      <c r="S17" s="11">
        <f t="shared" si="2"/>
        <v>75.569999999999993</v>
      </c>
    </row>
    <row r="18" spans="1:21" x14ac:dyDescent="0.25">
      <c r="A18" s="11">
        <v>16</v>
      </c>
      <c r="B18" s="11">
        <v>23</v>
      </c>
      <c r="C18" s="19" t="s">
        <v>88</v>
      </c>
      <c r="E18" s="19" t="s">
        <v>58</v>
      </c>
      <c r="F18" s="19" t="s">
        <v>9</v>
      </c>
      <c r="G18" s="19">
        <v>17.899999999999999</v>
      </c>
      <c r="H18" s="19">
        <v>14.86</v>
      </c>
      <c r="I18" s="19">
        <v>2.33</v>
      </c>
      <c r="J18" s="19">
        <v>4.0199999999999996</v>
      </c>
      <c r="K18" s="26">
        <f t="shared" si="0"/>
        <v>39.11</v>
      </c>
      <c r="M18" s="19">
        <v>9.25</v>
      </c>
      <c r="N18" s="19">
        <v>18.57</v>
      </c>
      <c r="O18" s="19">
        <v>2.62</v>
      </c>
      <c r="P18" s="19">
        <v>4.97</v>
      </c>
      <c r="Q18" s="26">
        <f t="shared" si="1"/>
        <v>35.410000000000004</v>
      </c>
      <c r="S18" s="11">
        <f t="shared" si="2"/>
        <v>74.52000000000001</v>
      </c>
    </row>
    <row r="19" spans="1:21" x14ac:dyDescent="0.25">
      <c r="A19" s="11">
        <v>17</v>
      </c>
      <c r="B19" s="11">
        <v>30</v>
      </c>
      <c r="C19" s="21" t="s">
        <v>98</v>
      </c>
      <c r="D19" s="21"/>
      <c r="E19" s="21" t="s">
        <v>52</v>
      </c>
      <c r="F19" s="19" t="s">
        <v>9</v>
      </c>
      <c r="G19" s="19">
        <v>15.11</v>
      </c>
      <c r="H19" s="19">
        <v>13.79</v>
      </c>
      <c r="I19" s="19">
        <v>3.33</v>
      </c>
      <c r="J19" s="19">
        <v>2.69</v>
      </c>
      <c r="K19" s="26">
        <f t="shared" si="0"/>
        <v>34.919999999999995</v>
      </c>
      <c r="M19" s="19">
        <v>16.12</v>
      </c>
      <c r="N19" s="19">
        <v>14.81</v>
      </c>
      <c r="O19" s="19">
        <v>4.3899999999999997</v>
      </c>
      <c r="P19" s="19">
        <v>3.54</v>
      </c>
      <c r="Q19" s="26">
        <f t="shared" si="1"/>
        <v>38.86</v>
      </c>
      <c r="S19" s="11">
        <f t="shared" si="2"/>
        <v>73.78</v>
      </c>
    </row>
    <row r="20" spans="1:21" x14ac:dyDescent="0.25">
      <c r="A20" s="11">
        <v>18</v>
      </c>
      <c r="B20" s="11">
        <v>16</v>
      </c>
      <c r="C20" s="19" t="s">
        <v>47</v>
      </c>
      <c r="E20" s="19" t="s">
        <v>84</v>
      </c>
      <c r="F20" s="19" t="s">
        <v>9</v>
      </c>
      <c r="G20" s="19">
        <v>15.46</v>
      </c>
      <c r="H20" s="19">
        <v>12.9</v>
      </c>
      <c r="I20" s="19">
        <v>5.16</v>
      </c>
      <c r="J20" s="19">
        <v>2.95</v>
      </c>
      <c r="K20" s="26">
        <f t="shared" si="0"/>
        <v>36.47</v>
      </c>
      <c r="M20" s="19">
        <v>15.84</v>
      </c>
      <c r="N20" s="19">
        <v>12.86</v>
      </c>
      <c r="O20" s="19">
        <v>3.54</v>
      </c>
      <c r="P20" s="19">
        <v>4.96</v>
      </c>
      <c r="Q20" s="26">
        <f t="shared" si="1"/>
        <v>37.200000000000003</v>
      </c>
      <c r="S20" s="11">
        <f t="shared" si="2"/>
        <v>73.67</v>
      </c>
      <c r="U20" t="s">
        <v>84</v>
      </c>
    </row>
    <row r="21" spans="1:21" x14ac:dyDescent="0.25">
      <c r="A21" s="11">
        <v>19</v>
      </c>
      <c r="B21" s="11">
        <v>5</v>
      </c>
      <c r="C21" s="21" t="s">
        <v>23</v>
      </c>
      <c r="D21" s="21"/>
      <c r="E21" s="21" t="s">
        <v>50</v>
      </c>
      <c r="F21" s="19" t="s">
        <v>9</v>
      </c>
      <c r="G21" s="19">
        <v>15.14</v>
      </c>
      <c r="H21" s="19">
        <v>14.27</v>
      </c>
      <c r="I21" s="19">
        <v>3.66</v>
      </c>
      <c r="J21" s="19">
        <v>3.99</v>
      </c>
      <c r="K21" s="26">
        <f t="shared" si="0"/>
        <v>37.06</v>
      </c>
      <c r="M21" s="19">
        <v>16</v>
      </c>
      <c r="N21" s="19">
        <v>16.84</v>
      </c>
      <c r="O21" s="19">
        <v>3.69</v>
      </c>
      <c r="P21" s="19">
        <v>0</v>
      </c>
      <c r="Q21" s="26">
        <f t="shared" si="1"/>
        <v>36.53</v>
      </c>
      <c r="S21" s="11">
        <f t="shared" si="2"/>
        <v>73.59</v>
      </c>
    </row>
    <row r="22" spans="1:21" x14ac:dyDescent="0.25">
      <c r="A22" s="11">
        <v>20</v>
      </c>
      <c r="B22" s="11">
        <v>28</v>
      </c>
      <c r="C22" s="19" t="s">
        <v>22</v>
      </c>
      <c r="E22" s="19" t="s">
        <v>97</v>
      </c>
      <c r="F22" s="19" t="s">
        <v>9</v>
      </c>
      <c r="G22" s="19">
        <v>14.61</v>
      </c>
      <c r="H22" s="19">
        <v>15.21</v>
      </c>
      <c r="I22" s="19">
        <v>3.92</v>
      </c>
      <c r="J22" s="19">
        <v>2.71</v>
      </c>
      <c r="K22" s="26">
        <f t="shared" si="0"/>
        <v>36.450000000000003</v>
      </c>
      <c r="M22" s="19">
        <v>14.03</v>
      </c>
      <c r="N22" s="19">
        <v>13.98</v>
      </c>
      <c r="O22" s="19">
        <v>4.32</v>
      </c>
      <c r="P22" s="19">
        <v>3.73</v>
      </c>
      <c r="Q22" s="26">
        <f t="shared" si="1"/>
        <v>36.059999999999995</v>
      </c>
      <c r="S22" s="11">
        <f t="shared" si="2"/>
        <v>72.509999999999991</v>
      </c>
    </row>
    <row r="23" spans="1:21" x14ac:dyDescent="0.25">
      <c r="A23" s="11">
        <v>21</v>
      </c>
      <c r="B23" s="11">
        <v>29</v>
      </c>
      <c r="C23" s="19" t="s">
        <v>28</v>
      </c>
      <c r="E23" s="19" t="s">
        <v>29</v>
      </c>
      <c r="F23" s="19" t="s">
        <v>9</v>
      </c>
      <c r="G23" s="19">
        <v>13.83</v>
      </c>
      <c r="H23" s="19">
        <v>13.68</v>
      </c>
      <c r="I23" s="19">
        <v>3.5</v>
      </c>
      <c r="J23" s="19">
        <v>5.0599999999999996</v>
      </c>
      <c r="K23" s="26">
        <f t="shared" si="0"/>
        <v>36.07</v>
      </c>
      <c r="M23" s="19">
        <v>13.1</v>
      </c>
      <c r="N23" s="19">
        <v>14.31</v>
      </c>
      <c r="O23" s="19">
        <v>4.01</v>
      </c>
      <c r="P23" s="19">
        <v>4.1500000000000004</v>
      </c>
      <c r="Q23" s="26">
        <f t="shared" si="1"/>
        <v>35.57</v>
      </c>
      <c r="S23" s="11">
        <f t="shared" si="2"/>
        <v>71.64</v>
      </c>
    </row>
    <row r="24" spans="1:21" x14ac:dyDescent="0.25">
      <c r="A24" s="11">
        <v>22</v>
      </c>
      <c r="B24" s="11">
        <v>18</v>
      </c>
      <c r="C24" s="19" t="s">
        <v>86</v>
      </c>
      <c r="E24" s="19" t="s">
        <v>73</v>
      </c>
      <c r="F24" s="19" t="s">
        <v>9</v>
      </c>
      <c r="G24" s="19">
        <v>17.760000000000002</v>
      </c>
      <c r="H24" s="19">
        <v>0</v>
      </c>
      <c r="I24" s="19">
        <v>4.5999999999999996</v>
      </c>
      <c r="J24" s="19">
        <v>4.37</v>
      </c>
      <c r="K24" s="26">
        <f t="shared" si="0"/>
        <v>26.73</v>
      </c>
      <c r="M24" s="19">
        <v>22.3</v>
      </c>
      <c r="N24" s="19">
        <v>13.42</v>
      </c>
      <c r="O24" s="19">
        <v>4.32</v>
      </c>
      <c r="P24" s="19">
        <v>3.73</v>
      </c>
      <c r="Q24" s="26">
        <f t="shared" si="1"/>
        <v>43.769999999999996</v>
      </c>
      <c r="S24" s="11">
        <f t="shared" si="2"/>
        <v>70.5</v>
      </c>
    </row>
    <row r="25" spans="1:21" x14ac:dyDescent="0.25">
      <c r="A25" s="11">
        <v>23</v>
      </c>
      <c r="B25" s="11">
        <v>8</v>
      </c>
      <c r="C25" s="21" t="s">
        <v>18</v>
      </c>
      <c r="D25" s="21"/>
      <c r="E25" s="21" t="s">
        <v>19</v>
      </c>
      <c r="F25" s="19" t="s">
        <v>9</v>
      </c>
      <c r="G25" s="19">
        <v>17.77</v>
      </c>
      <c r="H25" s="19">
        <v>0</v>
      </c>
      <c r="I25" s="19">
        <v>4.32</v>
      </c>
      <c r="J25" s="19">
        <v>4.59</v>
      </c>
      <c r="K25" s="26">
        <f t="shared" si="0"/>
        <v>26.68</v>
      </c>
      <c r="M25" s="19">
        <v>16.54</v>
      </c>
      <c r="N25" s="19">
        <v>18.5</v>
      </c>
      <c r="O25" s="19">
        <v>4.1900000000000004</v>
      </c>
      <c r="P25" s="19">
        <v>4.3099999999999996</v>
      </c>
      <c r="Q25" s="26">
        <f t="shared" si="1"/>
        <v>43.54</v>
      </c>
      <c r="S25" s="11">
        <f t="shared" si="2"/>
        <v>70.22</v>
      </c>
    </row>
    <row r="26" spans="1:21" x14ac:dyDescent="0.25">
      <c r="A26" s="11">
        <v>24</v>
      </c>
      <c r="B26" s="11">
        <v>39</v>
      </c>
      <c r="C26" s="21" t="s">
        <v>49</v>
      </c>
      <c r="D26" s="21"/>
      <c r="E26" s="21" t="s">
        <v>67</v>
      </c>
      <c r="F26" s="19" t="s">
        <v>9</v>
      </c>
      <c r="G26" s="19">
        <v>16.75</v>
      </c>
      <c r="H26" s="19">
        <v>15.41</v>
      </c>
      <c r="I26" s="19">
        <v>3.5</v>
      </c>
      <c r="J26" s="19">
        <v>0</v>
      </c>
      <c r="K26" s="26">
        <f t="shared" si="0"/>
        <v>35.659999999999997</v>
      </c>
      <c r="M26" s="19">
        <v>14.72</v>
      </c>
      <c r="N26" s="19">
        <v>13.5</v>
      </c>
      <c r="O26" s="19">
        <v>5.24</v>
      </c>
      <c r="P26" s="19">
        <v>0</v>
      </c>
      <c r="Q26" s="26">
        <f t="shared" si="1"/>
        <v>33.46</v>
      </c>
      <c r="S26" s="11">
        <f t="shared" si="2"/>
        <v>69.12</v>
      </c>
    </row>
    <row r="27" spans="1:21" x14ac:dyDescent="0.25">
      <c r="A27" s="11">
        <v>25</v>
      </c>
      <c r="B27" s="11">
        <v>53</v>
      </c>
      <c r="C27" s="21" t="s">
        <v>12</v>
      </c>
      <c r="D27" s="21"/>
      <c r="E27" s="21" t="s">
        <v>13</v>
      </c>
      <c r="F27" s="19" t="s">
        <v>9</v>
      </c>
      <c r="G27" s="19">
        <v>12.42</v>
      </c>
      <c r="H27" s="19">
        <v>15.21</v>
      </c>
      <c r="I27" s="19">
        <v>2.83</v>
      </c>
      <c r="J27" s="19">
        <v>2.87</v>
      </c>
      <c r="K27" s="26">
        <f t="shared" si="0"/>
        <v>33.33</v>
      </c>
      <c r="M27" s="19">
        <v>15.9</v>
      </c>
      <c r="N27" s="19">
        <v>15.68</v>
      </c>
      <c r="O27" s="19">
        <v>3.98</v>
      </c>
      <c r="P27" s="19">
        <v>0</v>
      </c>
      <c r="Q27" s="26">
        <f t="shared" si="1"/>
        <v>35.559999999999995</v>
      </c>
      <c r="S27" s="11">
        <f t="shared" si="2"/>
        <v>68.889999999999986</v>
      </c>
    </row>
    <row r="28" spans="1:21" x14ac:dyDescent="0.25">
      <c r="A28" s="11">
        <v>26</v>
      </c>
      <c r="B28" s="11">
        <v>11</v>
      </c>
      <c r="C28" s="21" t="s">
        <v>82</v>
      </c>
      <c r="D28" s="21"/>
      <c r="E28" s="21" t="s">
        <v>83</v>
      </c>
      <c r="F28" s="19" t="s">
        <v>9</v>
      </c>
      <c r="G28" s="19">
        <v>14.03</v>
      </c>
      <c r="H28" s="19">
        <v>15.85</v>
      </c>
      <c r="I28" s="19">
        <v>3.56</v>
      </c>
      <c r="J28" s="19">
        <v>4.2699999999999996</v>
      </c>
      <c r="K28" s="26">
        <f t="shared" si="0"/>
        <v>37.709999999999994</v>
      </c>
      <c r="M28" s="19">
        <v>14.49</v>
      </c>
      <c r="N28" s="19">
        <v>14.13</v>
      </c>
      <c r="O28" s="19">
        <v>2</v>
      </c>
      <c r="P28" s="19">
        <v>0</v>
      </c>
      <c r="Q28" s="26">
        <f t="shared" si="1"/>
        <v>30.62</v>
      </c>
      <c r="S28" s="11">
        <f t="shared" si="2"/>
        <v>68.33</v>
      </c>
    </row>
    <row r="29" spans="1:21" x14ac:dyDescent="0.25">
      <c r="A29" s="11">
        <v>27</v>
      </c>
      <c r="B29" s="11">
        <v>42</v>
      </c>
      <c r="C29" s="21" t="s">
        <v>107</v>
      </c>
      <c r="D29" s="21"/>
      <c r="E29" s="21" t="s">
        <v>27</v>
      </c>
      <c r="F29" s="19" t="s">
        <v>9</v>
      </c>
      <c r="G29" s="19">
        <v>15.62</v>
      </c>
      <c r="H29" s="19">
        <v>15.77</v>
      </c>
      <c r="I29" s="19">
        <v>4.78</v>
      </c>
      <c r="J29" s="19">
        <v>0</v>
      </c>
      <c r="K29" s="26">
        <f t="shared" si="0"/>
        <v>36.17</v>
      </c>
      <c r="M29" s="30">
        <v>23.56</v>
      </c>
      <c r="N29" s="19">
        <v>0</v>
      </c>
      <c r="O29" s="19">
        <v>3.9</v>
      </c>
      <c r="P29" s="19">
        <v>4.34</v>
      </c>
      <c r="Q29" s="26">
        <f t="shared" si="1"/>
        <v>31.799999999999997</v>
      </c>
      <c r="S29" s="11">
        <f t="shared" si="2"/>
        <v>67.97</v>
      </c>
    </row>
    <row r="30" spans="1:21" x14ac:dyDescent="0.25">
      <c r="A30" s="11">
        <v>28</v>
      </c>
      <c r="B30" s="11">
        <v>31</v>
      </c>
      <c r="C30" s="21" t="s">
        <v>24</v>
      </c>
      <c r="D30" s="21"/>
      <c r="E30" s="21" t="s">
        <v>134</v>
      </c>
      <c r="G30" s="19">
        <v>14.73</v>
      </c>
      <c r="H30" s="19">
        <v>0</v>
      </c>
      <c r="I30" s="19">
        <v>4.5599999999999996</v>
      </c>
      <c r="J30" s="19">
        <v>2.87</v>
      </c>
      <c r="K30" s="26">
        <f t="shared" si="0"/>
        <v>22.16</v>
      </c>
      <c r="M30" s="19">
        <v>17.03</v>
      </c>
      <c r="N30" s="19">
        <v>18.91</v>
      </c>
      <c r="O30" s="19">
        <v>3.88</v>
      </c>
      <c r="P30" s="19">
        <v>4.47</v>
      </c>
      <c r="Q30" s="26">
        <f t="shared" si="1"/>
        <v>44.29</v>
      </c>
      <c r="S30" s="11">
        <f t="shared" si="2"/>
        <v>66.45</v>
      </c>
    </row>
    <row r="31" spans="1:21" x14ac:dyDescent="0.25">
      <c r="A31" s="11">
        <v>29</v>
      </c>
      <c r="B31" s="11">
        <v>63</v>
      </c>
      <c r="C31" s="19" t="s">
        <v>135</v>
      </c>
      <c r="E31" s="19" t="s">
        <v>136</v>
      </c>
      <c r="G31" s="19">
        <v>12.69</v>
      </c>
      <c r="H31" s="19">
        <v>19.54</v>
      </c>
      <c r="I31" s="19">
        <v>0</v>
      </c>
      <c r="J31" s="19">
        <v>0</v>
      </c>
      <c r="K31" s="26">
        <f t="shared" si="0"/>
        <v>32.229999999999997</v>
      </c>
      <c r="M31" s="19">
        <v>13.04</v>
      </c>
      <c r="N31" s="19">
        <v>15.36</v>
      </c>
      <c r="O31" s="19">
        <v>2.92</v>
      </c>
      <c r="P31" s="19">
        <v>2.62</v>
      </c>
      <c r="Q31" s="26">
        <f t="shared" si="1"/>
        <v>33.94</v>
      </c>
      <c r="S31" s="11">
        <f t="shared" si="2"/>
        <v>66.169999999999987</v>
      </c>
    </row>
    <row r="32" spans="1:21" x14ac:dyDescent="0.25">
      <c r="A32" s="11">
        <v>30</v>
      </c>
      <c r="B32" s="11">
        <v>43</v>
      </c>
      <c r="C32" s="21" t="s">
        <v>108</v>
      </c>
      <c r="D32" s="21"/>
      <c r="E32" s="21" t="s">
        <v>109</v>
      </c>
      <c r="F32" s="19" t="s">
        <v>9</v>
      </c>
      <c r="G32" s="19">
        <v>16.05</v>
      </c>
      <c r="H32" s="19">
        <v>13.72</v>
      </c>
      <c r="I32" s="19">
        <v>3.17</v>
      </c>
      <c r="J32" s="19">
        <v>0</v>
      </c>
      <c r="K32" s="26">
        <f t="shared" si="0"/>
        <v>32.940000000000005</v>
      </c>
      <c r="M32" s="19">
        <v>15.22</v>
      </c>
      <c r="N32" s="19">
        <v>17.829999999999998</v>
      </c>
      <c r="O32" s="19">
        <v>0</v>
      </c>
      <c r="P32" s="19">
        <v>0</v>
      </c>
      <c r="Q32" s="26">
        <f t="shared" si="1"/>
        <v>33.049999999999997</v>
      </c>
      <c r="S32" s="11">
        <f t="shared" si="2"/>
        <v>65.990000000000009</v>
      </c>
    </row>
    <row r="33" spans="1:23" x14ac:dyDescent="0.25">
      <c r="A33" s="11">
        <v>31</v>
      </c>
      <c r="B33" s="11">
        <v>62</v>
      </c>
      <c r="C33" s="21" t="s">
        <v>129</v>
      </c>
      <c r="D33" s="21"/>
      <c r="E33" s="21" t="s">
        <v>140</v>
      </c>
      <c r="G33" s="19">
        <v>17.86</v>
      </c>
      <c r="H33" s="19">
        <v>13.98</v>
      </c>
      <c r="I33" s="19">
        <v>0</v>
      </c>
      <c r="J33" s="19">
        <v>0</v>
      </c>
      <c r="K33" s="26">
        <f t="shared" si="0"/>
        <v>31.84</v>
      </c>
      <c r="M33" s="19">
        <v>14.6</v>
      </c>
      <c r="N33" s="19">
        <v>12.6</v>
      </c>
      <c r="O33" s="19">
        <v>2.63</v>
      </c>
      <c r="P33" s="19">
        <v>3.64</v>
      </c>
      <c r="Q33" s="26">
        <f t="shared" si="1"/>
        <v>33.47</v>
      </c>
      <c r="S33" s="11">
        <f t="shared" si="2"/>
        <v>65.31</v>
      </c>
    </row>
    <row r="34" spans="1:23" x14ac:dyDescent="0.25">
      <c r="A34" s="11">
        <v>32</v>
      </c>
      <c r="B34" s="11">
        <v>21</v>
      </c>
      <c r="C34" s="19" t="s">
        <v>43</v>
      </c>
      <c r="E34" s="19" t="s">
        <v>41</v>
      </c>
      <c r="F34" s="19" t="s">
        <v>9</v>
      </c>
      <c r="G34" s="19">
        <v>17.850000000000001</v>
      </c>
      <c r="H34" s="19">
        <v>13.75</v>
      </c>
      <c r="I34" s="19">
        <v>3.36</v>
      </c>
      <c r="J34" s="19">
        <v>3.18</v>
      </c>
      <c r="K34" s="26">
        <f t="shared" ref="K34:K65" si="3">SUM(G34:J34)</f>
        <v>38.14</v>
      </c>
      <c r="M34" s="19">
        <v>14.32</v>
      </c>
      <c r="N34" s="19">
        <v>5.0599999999999996</v>
      </c>
      <c r="O34" s="19">
        <v>4.18</v>
      </c>
      <c r="P34" s="19">
        <v>3.32</v>
      </c>
      <c r="Q34" s="26">
        <f t="shared" ref="Q34:Q65" si="4">SUM(M34:P34)</f>
        <v>26.88</v>
      </c>
      <c r="S34" s="11">
        <f t="shared" ref="S34:S65" si="5">SUM(K34+Q34)</f>
        <v>65.02</v>
      </c>
      <c r="U34" t="s">
        <v>87</v>
      </c>
    </row>
    <row r="35" spans="1:23" x14ac:dyDescent="0.25">
      <c r="A35" s="11">
        <v>33</v>
      </c>
      <c r="B35" s="11">
        <v>20</v>
      </c>
      <c r="C35" s="19" t="s">
        <v>35</v>
      </c>
      <c r="E35" s="19" t="s">
        <v>36</v>
      </c>
      <c r="F35" s="19" t="s">
        <v>9</v>
      </c>
      <c r="G35" s="19">
        <v>14.23</v>
      </c>
      <c r="H35" s="19">
        <v>12.68</v>
      </c>
      <c r="I35" s="19">
        <v>3.69</v>
      </c>
      <c r="J35" s="19">
        <v>3.77</v>
      </c>
      <c r="K35" s="26">
        <f t="shared" si="3"/>
        <v>34.370000000000005</v>
      </c>
      <c r="M35" s="19">
        <v>9.84</v>
      </c>
      <c r="N35" s="19">
        <v>8.6300000000000008</v>
      </c>
      <c r="O35" s="19">
        <v>5.64</v>
      </c>
      <c r="P35" s="19">
        <v>4.5599999999999996</v>
      </c>
      <c r="Q35" s="26">
        <f t="shared" si="4"/>
        <v>28.669999999999998</v>
      </c>
      <c r="S35" s="11">
        <f t="shared" si="5"/>
        <v>63.040000000000006</v>
      </c>
    </row>
    <row r="36" spans="1:23" x14ac:dyDescent="0.25">
      <c r="A36" s="11">
        <v>34</v>
      </c>
      <c r="B36" s="11">
        <v>64</v>
      </c>
      <c r="C36" s="19" t="s">
        <v>138</v>
      </c>
      <c r="E36" s="19" t="s">
        <v>69</v>
      </c>
      <c r="G36" s="19">
        <v>16.329999999999998</v>
      </c>
      <c r="H36" s="19">
        <v>15.83</v>
      </c>
      <c r="I36" s="19">
        <v>3.45</v>
      </c>
      <c r="J36" s="19">
        <v>1.88</v>
      </c>
      <c r="K36" s="26">
        <f t="shared" si="3"/>
        <v>37.49</v>
      </c>
      <c r="M36" s="19">
        <v>10.76</v>
      </c>
      <c r="N36" s="19">
        <v>12.78</v>
      </c>
      <c r="O36" s="19">
        <v>0</v>
      </c>
      <c r="P36" s="19">
        <v>1.97</v>
      </c>
      <c r="Q36" s="26">
        <f t="shared" si="4"/>
        <v>25.509999999999998</v>
      </c>
      <c r="S36" s="11">
        <f t="shared" si="5"/>
        <v>63</v>
      </c>
    </row>
    <row r="37" spans="1:23" x14ac:dyDescent="0.25">
      <c r="A37" s="11">
        <v>35</v>
      </c>
      <c r="B37" s="11">
        <v>27</v>
      </c>
      <c r="C37" s="22" t="s">
        <v>33</v>
      </c>
      <c r="D37" s="22"/>
      <c r="E37" s="22" t="s">
        <v>34</v>
      </c>
      <c r="F37" s="19" t="s">
        <v>9</v>
      </c>
      <c r="G37" s="19">
        <v>10.46</v>
      </c>
      <c r="H37" s="19">
        <v>14.6</v>
      </c>
      <c r="I37" s="19">
        <v>2.37</v>
      </c>
      <c r="J37" s="19">
        <v>2.37</v>
      </c>
      <c r="K37" s="26">
        <f t="shared" si="3"/>
        <v>29.800000000000004</v>
      </c>
      <c r="M37" s="19">
        <v>12.22</v>
      </c>
      <c r="N37" s="19">
        <v>13.93</v>
      </c>
      <c r="O37" s="19">
        <v>2.36</v>
      </c>
      <c r="P37" s="19">
        <v>2.13</v>
      </c>
      <c r="Q37" s="26">
        <f t="shared" si="4"/>
        <v>30.639999999999997</v>
      </c>
      <c r="S37" s="11">
        <f t="shared" si="5"/>
        <v>60.44</v>
      </c>
    </row>
    <row r="38" spans="1:23" x14ac:dyDescent="0.25">
      <c r="A38" s="11">
        <v>36</v>
      </c>
      <c r="B38" s="11">
        <v>24</v>
      </c>
      <c r="C38" s="19" t="s">
        <v>141</v>
      </c>
      <c r="E38" s="19" t="s">
        <v>90</v>
      </c>
      <c r="F38" s="19" t="s">
        <v>9</v>
      </c>
      <c r="G38" s="30">
        <v>22.63</v>
      </c>
      <c r="H38" s="19">
        <v>4.29</v>
      </c>
      <c r="I38" s="19">
        <v>5.49</v>
      </c>
      <c r="J38" s="19">
        <v>3.96</v>
      </c>
      <c r="K38" s="26">
        <f t="shared" si="3"/>
        <v>36.369999999999997</v>
      </c>
      <c r="M38" s="19">
        <v>14.86</v>
      </c>
      <c r="N38" s="19">
        <v>0</v>
      </c>
      <c r="O38" s="19">
        <v>3.52</v>
      </c>
      <c r="P38" s="19">
        <v>3.23</v>
      </c>
      <c r="Q38" s="26">
        <f t="shared" si="4"/>
        <v>21.61</v>
      </c>
      <c r="S38" s="11">
        <f t="shared" si="5"/>
        <v>57.98</v>
      </c>
    </row>
    <row r="39" spans="1:23" x14ac:dyDescent="0.25">
      <c r="A39" s="11">
        <v>37</v>
      </c>
      <c r="B39" s="11">
        <v>6</v>
      </c>
      <c r="C39" s="21" t="s">
        <v>71</v>
      </c>
      <c r="D39" s="21"/>
      <c r="E39" s="21" t="s">
        <v>62</v>
      </c>
      <c r="F39" s="19" t="s">
        <v>9</v>
      </c>
      <c r="G39" s="19">
        <v>14.46</v>
      </c>
      <c r="H39" s="19">
        <v>13.28</v>
      </c>
      <c r="I39" s="19">
        <v>0</v>
      </c>
      <c r="J39" s="19">
        <v>0</v>
      </c>
      <c r="K39" s="26">
        <f t="shared" si="3"/>
        <v>27.740000000000002</v>
      </c>
      <c r="L39" s="19">
        <v>0</v>
      </c>
      <c r="M39" s="19">
        <v>15.06</v>
      </c>
      <c r="N39" s="19">
        <v>14.69</v>
      </c>
      <c r="O39" s="19">
        <v>0</v>
      </c>
      <c r="P39" s="19">
        <v>0</v>
      </c>
      <c r="Q39" s="26">
        <f t="shared" si="4"/>
        <v>29.75</v>
      </c>
      <c r="S39" s="11">
        <f t="shared" si="5"/>
        <v>57.49</v>
      </c>
    </row>
    <row r="40" spans="1:23" x14ac:dyDescent="0.25">
      <c r="A40" s="11">
        <v>38</v>
      </c>
      <c r="B40" s="11">
        <v>50</v>
      </c>
      <c r="C40" s="21" t="s">
        <v>31</v>
      </c>
      <c r="D40" s="21"/>
      <c r="E40" s="21" t="s">
        <v>32</v>
      </c>
      <c r="F40" s="19" t="s">
        <v>9</v>
      </c>
      <c r="G40" s="19">
        <v>14.12</v>
      </c>
      <c r="H40" s="19">
        <v>3.48</v>
      </c>
      <c r="I40" s="19">
        <v>4.09</v>
      </c>
      <c r="J40" s="19">
        <v>3.76</v>
      </c>
      <c r="K40" s="26">
        <f t="shared" si="3"/>
        <v>25.449999999999996</v>
      </c>
      <c r="M40" s="19">
        <v>11.33</v>
      </c>
      <c r="N40" s="19">
        <v>17.72</v>
      </c>
      <c r="O40" s="19">
        <v>2.77</v>
      </c>
      <c r="P40" s="19">
        <v>0</v>
      </c>
      <c r="Q40" s="26">
        <f t="shared" si="4"/>
        <v>31.819999999999997</v>
      </c>
      <c r="S40" s="11">
        <f t="shared" si="5"/>
        <v>57.269999999999996</v>
      </c>
    </row>
    <row r="41" spans="1:23" x14ac:dyDescent="0.25">
      <c r="A41" s="11">
        <v>39</v>
      </c>
      <c r="B41" s="11">
        <v>14</v>
      </c>
      <c r="C41" s="21" t="s">
        <v>56</v>
      </c>
      <c r="D41" s="21"/>
      <c r="E41" s="21" t="s">
        <v>61</v>
      </c>
      <c r="F41" s="19" t="s">
        <v>9</v>
      </c>
      <c r="G41" s="19">
        <v>14.87</v>
      </c>
      <c r="H41" s="19">
        <v>15.72</v>
      </c>
      <c r="I41" s="19">
        <v>2.68</v>
      </c>
      <c r="J41" s="19">
        <v>0</v>
      </c>
      <c r="K41" s="26">
        <f t="shared" si="3"/>
        <v>33.270000000000003</v>
      </c>
      <c r="M41" s="19">
        <v>16.100000000000001</v>
      </c>
      <c r="O41" s="19">
        <v>3.74</v>
      </c>
      <c r="P41" s="19">
        <v>3.73</v>
      </c>
      <c r="Q41" s="26">
        <f t="shared" si="4"/>
        <v>23.570000000000004</v>
      </c>
      <c r="S41" s="11">
        <f t="shared" si="5"/>
        <v>56.84</v>
      </c>
    </row>
    <row r="42" spans="1:23" x14ac:dyDescent="0.25">
      <c r="A42" s="11">
        <v>40</v>
      </c>
      <c r="B42" s="11">
        <v>10</v>
      </c>
      <c r="C42" s="21" t="s">
        <v>80</v>
      </c>
      <c r="D42" s="21"/>
      <c r="E42" s="21" t="s">
        <v>81</v>
      </c>
      <c r="F42" s="19" t="s">
        <v>9</v>
      </c>
      <c r="G42" s="19">
        <v>20.95</v>
      </c>
      <c r="H42" s="19">
        <v>14.01</v>
      </c>
      <c r="I42" s="19">
        <v>3.65</v>
      </c>
      <c r="J42" s="19">
        <v>3.97</v>
      </c>
      <c r="K42" s="26">
        <f t="shared" si="3"/>
        <v>42.58</v>
      </c>
      <c r="L42" s="25"/>
      <c r="M42" s="25">
        <v>8.73</v>
      </c>
      <c r="N42" s="25">
        <v>0</v>
      </c>
      <c r="O42" s="25">
        <v>4.28</v>
      </c>
      <c r="P42" s="25">
        <v>0</v>
      </c>
      <c r="Q42" s="26">
        <f t="shared" si="4"/>
        <v>13.010000000000002</v>
      </c>
      <c r="R42" s="25"/>
      <c r="S42" s="11">
        <f t="shared" si="5"/>
        <v>55.59</v>
      </c>
      <c r="T42" s="25"/>
      <c r="U42" s="12"/>
      <c r="V42" s="12"/>
      <c r="W42" s="12"/>
    </row>
    <row r="43" spans="1:23" x14ac:dyDescent="0.25">
      <c r="A43" s="11">
        <v>41</v>
      </c>
      <c r="B43" s="11">
        <v>54</v>
      </c>
      <c r="C43" s="21" t="s">
        <v>120</v>
      </c>
      <c r="D43" s="21"/>
      <c r="E43" s="21" t="s">
        <v>121</v>
      </c>
      <c r="F43" s="19" t="s">
        <v>9</v>
      </c>
      <c r="G43" s="19">
        <v>21.1</v>
      </c>
      <c r="H43" s="19">
        <v>18.399999999999999</v>
      </c>
      <c r="I43" s="19">
        <v>2.35</v>
      </c>
      <c r="J43" s="19">
        <v>4.04</v>
      </c>
      <c r="K43" s="26">
        <f t="shared" si="3"/>
        <v>45.89</v>
      </c>
      <c r="M43" s="19">
        <v>0</v>
      </c>
      <c r="N43" s="19">
        <v>0</v>
      </c>
      <c r="O43" s="19">
        <v>2.76</v>
      </c>
      <c r="P43" s="19">
        <v>3.43</v>
      </c>
      <c r="Q43" s="26">
        <f t="shared" si="4"/>
        <v>6.1899999999999995</v>
      </c>
      <c r="S43" s="11">
        <f t="shared" si="5"/>
        <v>52.08</v>
      </c>
    </row>
    <row r="44" spans="1:23" x14ac:dyDescent="0.25">
      <c r="A44" s="11">
        <v>42</v>
      </c>
      <c r="B44" s="11">
        <v>55</v>
      </c>
      <c r="C44" s="21" t="s">
        <v>122</v>
      </c>
      <c r="D44" s="21"/>
      <c r="E44" s="21" t="s">
        <v>14</v>
      </c>
      <c r="F44" s="19" t="s">
        <v>9</v>
      </c>
      <c r="G44" s="19">
        <v>13.4</v>
      </c>
      <c r="H44" s="19">
        <v>11.94</v>
      </c>
      <c r="I44" s="19">
        <v>4.2699999999999996</v>
      </c>
      <c r="J44" s="19">
        <v>0</v>
      </c>
      <c r="K44" s="26">
        <f t="shared" si="3"/>
        <v>29.61</v>
      </c>
      <c r="M44" s="19">
        <v>19.28</v>
      </c>
      <c r="N44" s="19">
        <v>0</v>
      </c>
      <c r="O44" s="19">
        <v>3.16</v>
      </c>
      <c r="P44" s="19">
        <v>0</v>
      </c>
      <c r="Q44" s="26">
        <f t="shared" si="4"/>
        <v>22.44</v>
      </c>
      <c r="S44" s="11">
        <f t="shared" si="5"/>
        <v>52.05</v>
      </c>
    </row>
    <row r="45" spans="1:23" x14ac:dyDescent="0.25">
      <c r="A45" s="11">
        <v>43</v>
      </c>
      <c r="B45" s="11">
        <v>52</v>
      </c>
      <c r="C45" s="21" t="s">
        <v>118</v>
      </c>
      <c r="D45" s="21"/>
      <c r="E45" s="21" t="s">
        <v>119</v>
      </c>
      <c r="F45" s="19" t="s">
        <v>74</v>
      </c>
      <c r="G45" s="19">
        <v>15.01</v>
      </c>
      <c r="H45" s="19">
        <v>17.46</v>
      </c>
      <c r="I45" s="19">
        <v>4.91</v>
      </c>
      <c r="J45" s="19">
        <v>1.19</v>
      </c>
      <c r="K45" s="26">
        <f t="shared" si="3"/>
        <v>38.569999999999993</v>
      </c>
      <c r="M45" s="19">
        <v>13.23</v>
      </c>
      <c r="N45" s="19">
        <v>0</v>
      </c>
      <c r="O45" s="19">
        <v>0</v>
      </c>
      <c r="P45" s="19">
        <v>0</v>
      </c>
      <c r="Q45" s="26">
        <f t="shared" si="4"/>
        <v>13.23</v>
      </c>
      <c r="S45" s="11">
        <f t="shared" si="5"/>
        <v>51.8</v>
      </c>
    </row>
    <row r="46" spans="1:23" x14ac:dyDescent="0.25">
      <c r="A46" s="11">
        <v>44</v>
      </c>
      <c r="B46" s="11">
        <v>47</v>
      </c>
      <c r="C46" s="19" t="s">
        <v>114</v>
      </c>
      <c r="E46" s="19" t="s">
        <v>132</v>
      </c>
      <c r="F46" s="19" t="s">
        <v>9</v>
      </c>
      <c r="G46" s="19">
        <v>14.33</v>
      </c>
      <c r="H46" s="19">
        <v>16.55</v>
      </c>
      <c r="I46" s="19">
        <v>0</v>
      </c>
      <c r="J46" s="19">
        <v>0</v>
      </c>
      <c r="K46" s="26">
        <f t="shared" si="3"/>
        <v>30.880000000000003</v>
      </c>
      <c r="M46" s="19">
        <v>14.8</v>
      </c>
      <c r="N46" s="19">
        <v>0</v>
      </c>
      <c r="O46" s="19">
        <v>2.34</v>
      </c>
      <c r="P46" s="19">
        <v>3.76</v>
      </c>
      <c r="Q46" s="26">
        <f t="shared" si="4"/>
        <v>20.9</v>
      </c>
      <c r="S46" s="11">
        <f t="shared" si="5"/>
        <v>51.78</v>
      </c>
    </row>
    <row r="47" spans="1:23" x14ac:dyDescent="0.25">
      <c r="A47" s="11">
        <v>45</v>
      </c>
      <c r="B47" s="11">
        <v>7</v>
      </c>
      <c r="C47" s="21" t="s">
        <v>42</v>
      </c>
      <c r="D47" s="21"/>
      <c r="E47" s="21" t="s">
        <v>130</v>
      </c>
      <c r="F47" s="19" t="s">
        <v>9</v>
      </c>
      <c r="G47" s="19">
        <v>14.54</v>
      </c>
      <c r="H47" s="19">
        <v>4.33</v>
      </c>
      <c r="I47" s="19">
        <v>4.0999999999999996</v>
      </c>
      <c r="J47" s="19">
        <v>3.14</v>
      </c>
      <c r="K47" s="26">
        <f t="shared" si="3"/>
        <v>26.11</v>
      </c>
      <c r="M47" s="19">
        <v>14.63</v>
      </c>
      <c r="N47" s="19">
        <v>0</v>
      </c>
      <c r="O47" s="19">
        <v>3.84</v>
      </c>
      <c r="P47" s="19">
        <v>2.2999999999999998</v>
      </c>
      <c r="Q47" s="26">
        <f t="shared" si="4"/>
        <v>20.77</v>
      </c>
      <c r="S47" s="11">
        <f t="shared" si="5"/>
        <v>46.879999999999995</v>
      </c>
    </row>
    <row r="48" spans="1:23" x14ac:dyDescent="0.25">
      <c r="A48" s="11">
        <v>46</v>
      </c>
      <c r="B48" s="11">
        <v>34</v>
      </c>
      <c r="C48" s="21" t="s">
        <v>46</v>
      </c>
      <c r="D48" s="21"/>
      <c r="E48" s="21" t="s">
        <v>99</v>
      </c>
      <c r="F48" s="19" t="s">
        <v>9</v>
      </c>
      <c r="G48" s="19">
        <v>0</v>
      </c>
      <c r="H48" s="19">
        <v>0</v>
      </c>
      <c r="I48" s="19">
        <v>3.3</v>
      </c>
      <c r="J48" s="19">
        <v>2.23</v>
      </c>
      <c r="K48" s="26">
        <f t="shared" si="3"/>
        <v>5.5299999999999994</v>
      </c>
      <c r="M48" s="19">
        <v>16.22</v>
      </c>
      <c r="N48" s="19">
        <v>18.28</v>
      </c>
      <c r="O48" s="19">
        <v>3.68</v>
      </c>
      <c r="P48" s="19">
        <v>2.21</v>
      </c>
      <c r="Q48" s="26">
        <f t="shared" si="4"/>
        <v>40.39</v>
      </c>
      <c r="S48" s="11">
        <f t="shared" si="5"/>
        <v>45.92</v>
      </c>
    </row>
    <row r="49" spans="1:19" x14ac:dyDescent="0.25">
      <c r="A49" s="11">
        <v>47</v>
      </c>
      <c r="B49" s="11">
        <v>60</v>
      </c>
      <c r="C49" s="19" t="s">
        <v>126</v>
      </c>
      <c r="E49" s="19" t="s">
        <v>127</v>
      </c>
      <c r="F49" s="19" t="s">
        <v>9</v>
      </c>
      <c r="G49" s="19">
        <v>15.9</v>
      </c>
      <c r="H49" s="19">
        <v>0</v>
      </c>
      <c r="I49" s="19">
        <v>3.32</v>
      </c>
      <c r="J49" s="19">
        <v>3.88</v>
      </c>
      <c r="K49" s="26">
        <f t="shared" si="3"/>
        <v>23.099999999999998</v>
      </c>
      <c r="M49" s="19">
        <v>14.11</v>
      </c>
      <c r="N49" s="19">
        <v>0</v>
      </c>
      <c r="O49" s="19">
        <v>3.33</v>
      </c>
      <c r="P49" s="19">
        <v>3.96</v>
      </c>
      <c r="Q49" s="26">
        <f t="shared" si="4"/>
        <v>21.4</v>
      </c>
      <c r="S49" s="11">
        <f t="shared" si="5"/>
        <v>44.5</v>
      </c>
    </row>
    <row r="50" spans="1:19" x14ac:dyDescent="0.25">
      <c r="A50" s="11">
        <v>48</v>
      </c>
      <c r="B50" s="11">
        <v>4</v>
      </c>
      <c r="C50" s="21" t="s">
        <v>76</v>
      </c>
      <c r="D50" s="21"/>
      <c r="E50" s="21" t="s">
        <v>77</v>
      </c>
      <c r="F50" s="19" t="s">
        <v>9</v>
      </c>
      <c r="G50" s="19">
        <v>15.28</v>
      </c>
      <c r="H50" s="19">
        <v>0</v>
      </c>
      <c r="I50" s="19">
        <v>2.69</v>
      </c>
      <c r="J50" s="19">
        <v>3.25</v>
      </c>
      <c r="K50" s="26">
        <f t="shared" si="3"/>
        <v>21.22</v>
      </c>
      <c r="M50" s="19">
        <v>14.97</v>
      </c>
      <c r="N50" s="19">
        <v>0</v>
      </c>
      <c r="O50" s="19">
        <v>3.02</v>
      </c>
      <c r="P50" s="19">
        <v>4.28</v>
      </c>
      <c r="Q50" s="26">
        <f t="shared" si="4"/>
        <v>22.270000000000003</v>
      </c>
      <c r="S50" s="11">
        <f t="shared" si="5"/>
        <v>43.49</v>
      </c>
    </row>
    <row r="51" spans="1:19" x14ac:dyDescent="0.25">
      <c r="A51" s="11">
        <v>49</v>
      </c>
      <c r="B51" s="11">
        <v>46</v>
      </c>
      <c r="C51" s="21" t="s">
        <v>112</v>
      </c>
      <c r="D51" s="21"/>
      <c r="E51" s="21" t="s">
        <v>113</v>
      </c>
      <c r="F51" s="19" t="s">
        <v>9</v>
      </c>
      <c r="G51" s="19">
        <v>15.69</v>
      </c>
      <c r="H51" s="19">
        <v>0</v>
      </c>
      <c r="I51" s="19">
        <v>3.69</v>
      </c>
      <c r="J51" s="19">
        <v>0</v>
      </c>
      <c r="K51" s="26">
        <f t="shared" si="3"/>
        <v>19.38</v>
      </c>
      <c r="M51" s="19">
        <v>14.88</v>
      </c>
      <c r="N51" s="19">
        <v>4.18</v>
      </c>
      <c r="O51" s="19">
        <v>3.64</v>
      </c>
      <c r="P51" s="19">
        <v>0</v>
      </c>
      <c r="Q51" s="26">
        <f t="shared" si="4"/>
        <v>22.700000000000003</v>
      </c>
      <c r="S51" s="11">
        <f t="shared" si="5"/>
        <v>42.08</v>
      </c>
    </row>
    <row r="52" spans="1:19" x14ac:dyDescent="0.25">
      <c r="A52" s="11">
        <v>50</v>
      </c>
      <c r="B52" s="11">
        <v>37</v>
      </c>
      <c r="C52" s="21" t="s">
        <v>103</v>
      </c>
      <c r="D52" s="21"/>
      <c r="E52" s="21" t="s">
        <v>104</v>
      </c>
      <c r="F52" s="19" t="s">
        <v>9</v>
      </c>
      <c r="G52" s="19">
        <v>14.63</v>
      </c>
      <c r="H52" s="19">
        <v>15.24</v>
      </c>
      <c r="I52" s="19">
        <v>2.92</v>
      </c>
      <c r="J52" s="19">
        <v>2.87</v>
      </c>
      <c r="K52" s="26">
        <f t="shared" si="3"/>
        <v>35.659999999999997</v>
      </c>
      <c r="M52" s="19">
        <v>0</v>
      </c>
      <c r="N52" s="19">
        <v>0</v>
      </c>
      <c r="O52" s="19">
        <v>3.08</v>
      </c>
      <c r="P52" s="19">
        <v>2.67</v>
      </c>
      <c r="Q52" s="26">
        <f t="shared" si="4"/>
        <v>5.75</v>
      </c>
      <c r="S52" s="11">
        <f t="shared" si="5"/>
        <v>41.41</v>
      </c>
    </row>
    <row r="53" spans="1:19" x14ac:dyDescent="0.25">
      <c r="A53" s="11">
        <v>51</v>
      </c>
      <c r="B53" s="11">
        <v>15</v>
      </c>
      <c r="C53" s="19" t="s">
        <v>26</v>
      </c>
      <c r="E53" s="19" t="s">
        <v>25</v>
      </c>
      <c r="F53" s="19" t="s">
        <v>9</v>
      </c>
      <c r="G53" s="19">
        <v>15.64</v>
      </c>
      <c r="H53" s="19">
        <v>16.87</v>
      </c>
      <c r="I53" s="19">
        <v>4.09</v>
      </c>
      <c r="J53" s="19">
        <v>3.52</v>
      </c>
      <c r="K53" s="26">
        <f t="shared" si="3"/>
        <v>40.120000000000012</v>
      </c>
      <c r="M53" s="19">
        <v>0</v>
      </c>
      <c r="N53" s="19">
        <v>0</v>
      </c>
      <c r="O53" s="19">
        <v>0</v>
      </c>
      <c r="P53" s="19">
        <v>0</v>
      </c>
      <c r="Q53" s="26">
        <f t="shared" si="4"/>
        <v>0</v>
      </c>
      <c r="S53" s="11">
        <f t="shared" si="5"/>
        <v>40.120000000000012</v>
      </c>
    </row>
    <row r="54" spans="1:19" x14ac:dyDescent="0.25">
      <c r="A54" s="11">
        <v>52</v>
      </c>
      <c r="B54" s="11">
        <v>25</v>
      </c>
      <c r="C54" s="19" t="s">
        <v>57</v>
      </c>
      <c r="E54" s="19" t="s">
        <v>91</v>
      </c>
      <c r="F54" s="19" t="s">
        <v>9</v>
      </c>
      <c r="G54" s="19">
        <v>16.38</v>
      </c>
      <c r="H54" s="19">
        <v>16.66</v>
      </c>
      <c r="I54" s="19">
        <v>3.06</v>
      </c>
      <c r="J54" s="19">
        <v>3.11</v>
      </c>
      <c r="K54" s="26">
        <f t="shared" si="3"/>
        <v>39.21</v>
      </c>
      <c r="M54" s="19">
        <v>0</v>
      </c>
      <c r="N54" s="19">
        <v>0</v>
      </c>
      <c r="O54" s="19">
        <v>0</v>
      </c>
      <c r="P54" s="19">
        <v>0</v>
      </c>
      <c r="Q54" s="26">
        <f t="shared" si="4"/>
        <v>0</v>
      </c>
      <c r="S54" s="11">
        <f t="shared" si="5"/>
        <v>39.21</v>
      </c>
    </row>
    <row r="55" spans="1:19" x14ac:dyDescent="0.25">
      <c r="A55" s="11">
        <v>53</v>
      </c>
      <c r="B55" s="11">
        <v>12</v>
      </c>
      <c r="C55" s="21" t="s">
        <v>15</v>
      </c>
      <c r="D55" s="21"/>
      <c r="E55" s="21" t="s">
        <v>16</v>
      </c>
      <c r="F55" s="19" t="s">
        <v>9</v>
      </c>
      <c r="G55" s="19">
        <v>15.96</v>
      </c>
      <c r="H55" s="19">
        <v>14.69</v>
      </c>
      <c r="I55" s="19">
        <v>3.86</v>
      </c>
      <c r="J55" s="19">
        <v>3.4</v>
      </c>
      <c r="K55" s="26">
        <f t="shared" si="3"/>
        <v>37.909999999999997</v>
      </c>
      <c r="M55" s="19">
        <v>0</v>
      </c>
      <c r="N55" s="19">
        <v>0</v>
      </c>
      <c r="O55" s="19">
        <v>0</v>
      </c>
      <c r="P55" s="19">
        <v>0</v>
      </c>
      <c r="Q55" s="26">
        <f t="shared" si="4"/>
        <v>0</v>
      </c>
      <c r="S55" s="11">
        <f t="shared" si="5"/>
        <v>37.909999999999997</v>
      </c>
    </row>
    <row r="56" spans="1:19" x14ac:dyDescent="0.25">
      <c r="A56" s="11">
        <v>54</v>
      </c>
      <c r="B56" s="11">
        <v>45</v>
      </c>
      <c r="C56" s="21" t="s">
        <v>111</v>
      </c>
      <c r="D56" s="21"/>
      <c r="E56" s="21" t="s">
        <v>60</v>
      </c>
      <c r="F56" s="19" t="s">
        <v>9</v>
      </c>
      <c r="G56" s="19">
        <v>15.43</v>
      </c>
      <c r="H56" s="19">
        <v>17.28</v>
      </c>
      <c r="I56" s="19">
        <v>3.88</v>
      </c>
      <c r="J56" s="19">
        <v>1.31</v>
      </c>
      <c r="K56" s="26">
        <f t="shared" si="3"/>
        <v>37.900000000000006</v>
      </c>
      <c r="M56" s="19">
        <v>0</v>
      </c>
      <c r="N56" s="19">
        <v>0</v>
      </c>
      <c r="O56" s="19">
        <v>0</v>
      </c>
      <c r="P56" s="19">
        <v>0</v>
      </c>
      <c r="Q56" s="26">
        <f t="shared" si="4"/>
        <v>0</v>
      </c>
      <c r="S56" s="11">
        <f t="shared" si="5"/>
        <v>37.900000000000006</v>
      </c>
    </row>
    <row r="57" spans="1:19" x14ac:dyDescent="0.25">
      <c r="A57" s="11">
        <v>55</v>
      </c>
      <c r="B57" s="11">
        <v>26</v>
      </c>
      <c r="C57" s="19" t="s">
        <v>96</v>
      </c>
      <c r="E57" s="19" t="s">
        <v>95</v>
      </c>
      <c r="F57" s="19" t="s">
        <v>9</v>
      </c>
      <c r="G57" s="19">
        <v>10.83</v>
      </c>
      <c r="H57" s="19">
        <v>15.82</v>
      </c>
      <c r="I57" s="19">
        <v>3.08</v>
      </c>
      <c r="J57" s="19">
        <v>1.68</v>
      </c>
      <c r="K57" s="26">
        <f t="shared" si="3"/>
        <v>31.409999999999997</v>
      </c>
      <c r="M57" s="19">
        <v>0</v>
      </c>
      <c r="N57" s="19">
        <v>0</v>
      </c>
      <c r="O57" s="19">
        <v>0</v>
      </c>
      <c r="P57" s="19">
        <v>0</v>
      </c>
      <c r="Q57" s="26">
        <f t="shared" si="4"/>
        <v>0</v>
      </c>
      <c r="S57" s="11">
        <f t="shared" si="5"/>
        <v>31.409999999999997</v>
      </c>
    </row>
    <row r="58" spans="1:19" x14ac:dyDescent="0.25">
      <c r="A58" s="11">
        <v>56</v>
      </c>
      <c r="B58" s="11">
        <v>44</v>
      </c>
      <c r="C58" s="21" t="s">
        <v>110</v>
      </c>
      <c r="D58" s="21"/>
      <c r="E58" s="21" t="s">
        <v>63</v>
      </c>
      <c r="F58" s="19" t="s">
        <v>9</v>
      </c>
      <c r="G58" s="19">
        <v>19.579999999999998</v>
      </c>
      <c r="H58" s="19">
        <v>0</v>
      </c>
      <c r="I58" s="19">
        <v>0</v>
      </c>
      <c r="J58" s="19">
        <v>0</v>
      </c>
      <c r="K58" s="26">
        <f t="shared" si="3"/>
        <v>19.579999999999998</v>
      </c>
      <c r="M58" s="19">
        <v>0</v>
      </c>
      <c r="N58" s="19">
        <v>0</v>
      </c>
      <c r="O58" s="19">
        <v>4.49</v>
      </c>
      <c r="P58" s="19">
        <v>1.81</v>
      </c>
      <c r="Q58" s="26">
        <f t="shared" si="4"/>
        <v>6.3000000000000007</v>
      </c>
      <c r="S58" s="11">
        <f t="shared" si="5"/>
        <v>25.88</v>
      </c>
    </row>
    <row r="59" spans="1:19" x14ac:dyDescent="0.25">
      <c r="A59" s="11">
        <v>57</v>
      </c>
      <c r="B59" s="11">
        <v>49</v>
      </c>
      <c r="C59" s="21" t="s">
        <v>142</v>
      </c>
      <c r="D59" s="21"/>
      <c r="E59" s="21" t="s">
        <v>55</v>
      </c>
      <c r="F59" s="19" t="s">
        <v>9</v>
      </c>
      <c r="G59" s="19">
        <v>16.5</v>
      </c>
      <c r="H59" s="19">
        <v>0</v>
      </c>
      <c r="I59" s="19">
        <v>3.82</v>
      </c>
      <c r="J59" s="19">
        <v>3.56</v>
      </c>
      <c r="K59" s="26">
        <f t="shared" si="3"/>
        <v>23.88</v>
      </c>
      <c r="M59" s="19">
        <v>0</v>
      </c>
      <c r="N59" s="19">
        <v>0</v>
      </c>
      <c r="O59" s="19">
        <v>0</v>
      </c>
      <c r="P59" s="19">
        <v>0</v>
      </c>
      <c r="Q59" s="26">
        <v>0</v>
      </c>
      <c r="S59" s="11">
        <f t="shared" si="5"/>
        <v>23.88</v>
      </c>
    </row>
    <row r="60" spans="1:19" x14ac:dyDescent="0.25">
      <c r="A60" s="11">
        <v>58</v>
      </c>
      <c r="B60" s="11">
        <v>35</v>
      </c>
      <c r="C60" s="21" t="s">
        <v>100</v>
      </c>
      <c r="D60" s="21"/>
      <c r="E60" s="21" t="s">
        <v>101</v>
      </c>
      <c r="F60" s="19" t="s">
        <v>9</v>
      </c>
      <c r="G60" s="19">
        <v>0</v>
      </c>
      <c r="H60" s="19">
        <v>0</v>
      </c>
      <c r="I60" s="19">
        <v>3.34</v>
      </c>
      <c r="J60" s="19">
        <v>3.47</v>
      </c>
      <c r="K60" s="26">
        <f t="shared" si="3"/>
        <v>6.8100000000000005</v>
      </c>
      <c r="M60" s="19">
        <v>14.05</v>
      </c>
      <c r="N60" s="19">
        <v>0</v>
      </c>
      <c r="O60" s="19">
        <v>0</v>
      </c>
      <c r="P60" s="19">
        <v>0</v>
      </c>
      <c r="Q60" s="26">
        <f t="shared" ref="Q60:Q65" si="6">SUM(M60:P60)</f>
        <v>14.05</v>
      </c>
      <c r="S60" s="11">
        <f t="shared" si="5"/>
        <v>20.86</v>
      </c>
    </row>
    <row r="61" spans="1:19" x14ac:dyDescent="0.25">
      <c r="A61" s="11">
        <v>59</v>
      </c>
      <c r="B61" s="11">
        <v>51</v>
      </c>
      <c r="C61" s="21" t="s">
        <v>70</v>
      </c>
      <c r="D61" s="21"/>
      <c r="E61" s="21" t="s">
        <v>137</v>
      </c>
      <c r="F61" s="19" t="s">
        <v>74</v>
      </c>
      <c r="G61" s="19">
        <v>0</v>
      </c>
      <c r="H61" s="19">
        <v>0</v>
      </c>
      <c r="I61" s="19">
        <v>0</v>
      </c>
      <c r="J61" s="19">
        <v>0</v>
      </c>
      <c r="K61" s="26">
        <f t="shared" si="3"/>
        <v>0</v>
      </c>
      <c r="M61" s="19">
        <v>0</v>
      </c>
      <c r="N61" s="19">
        <v>0</v>
      </c>
      <c r="O61" s="19">
        <v>3.91</v>
      </c>
      <c r="P61" s="19">
        <v>0</v>
      </c>
      <c r="Q61" s="26">
        <f t="shared" si="6"/>
        <v>3.91</v>
      </c>
      <c r="S61" s="11">
        <f t="shared" si="5"/>
        <v>3.91</v>
      </c>
    </row>
    <row r="62" spans="1:19" x14ac:dyDescent="0.25">
      <c r="A62" s="11">
        <v>60</v>
      </c>
      <c r="B62" s="11">
        <v>3</v>
      </c>
      <c r="C62" s="21" t="s">
        <v>17</v>
      </c>
      <c r="D62" s="21"/>
      <c r="E62" s="21" t="s">
        <v>75</v>
      </c>
      <c r="F62" s="19" t="s">
        <v>9</v>
      </c>
      <c r="G62" s="19">
        <v>0</v>
      </c>
      <c r="H62" s="19">
        <v>0</v>
      </c>
      <c r="I62" s="19">
        <v>0</v>
      </c>
      <c r="J62" s="19">
        <v>0</v>
      </c>
      <c r="K62" s="26">
        <f t="shared" si="3"/>
        <v>0</v>
      </c>
      <c r="M62" s="19">
        <v>0</v>
      </c>
      <c r="N62" s="19">
        <v>0</v>
      </c>
      <c r="O62" s="19">
        <v>0</v>
      </c>
      <c r="P62" s="19">
        <v>0</v>
      </c>
      <c r="Q62" s="26">
        <f t="shared" si="6"/>
        <v>0</v>
      </c>
      <c r="S62" s="11">
        <f t="shared" si="5"/>
        <v>0</v>
      </c>
    </row>
    <row r="63" spans="1:19" x14ac:dyDescent="0.25">
      <c r="A63" s="11">
        <v>60</v>
      </c>
      <c r="B63" s="11">
        <v>9</v>
      </c>
      <c r="C63" s="21" t="s">
        <v>78</v>
      </c>
      <c r="D63" s="21"/>
      <c r="E63" s="21" t="s">
        <v>79</v>
      </c>
      <c r="F63" s="19" t="s">
        <v>9</v>
      </c>
      <c r="G63" s="19">
        <v>0</v>
      </c>
      <c r="H63" s="19">
        <v>0</v>
      </c>
      <c r="I63" s="19">
        <v>0</v>
      </c>
      <c r="J63" s="19">
        <v>0</v>
      </c>
      <c r="K63" s="26">
        <v>0</v>
      </c>
      <c r="M63" s="19">
        <v>0</v>
      </c>
      <c r="N63" s="19">
        <v>0</v>
      </c>
      <c r="O63" s="19">
        <v>0</v>
      </c>
      <c r="P63" s="19">
        <v>0</v>
      </c>
      <c r="Q63" s="26">
        <f t="shared" si="6"/>
        <v>0</v>
      </c>
      <c r="S63" s="11">
        <f t="shared" si="5"/>
        <v>0</v>
      </c>
    </row>
    <row r="64" spans="1:19" x14ac:dyDescent="0.25">
      <c r="A64" s="11">
        <v>60</v>
      </c>
      <c r="B64" s="11">
        <v>33</v>
      </c>
      <c r="C64" s="21" t="s">
        <v>20</v>
      </c>
      <c r="D64" s="21"/>
      <c r="E64" s="21" t="s">
        <v>21</v>
      </c>
      <c r="F64" s="19" t="s">
        <v>9</v>
      </c>
      <c r="G64" s="19">
        <v>0</v>
      </c>
      <c r="H64" s="19">
        <v>0</v>
      </c>
      <c r="I64" s="19">
        <v>0</v>
      </c>
      <c r="J64" s="19">
        <v>0</v>
      </c>
      <c r="K64" s="26">
        <v>0</v>
      </c>
      <c r="M64" s="19">
        <v>0</v>
      </c>
      <c r="N64" s="19">
        <v>0</v>
      </c>
      <c r="O64" s="19">
        <v>0</v>
      </c>
      <c r="P64" s="19">
        <v>0</v>
      </c>
      <c r="Q64" s="26">
        <f t="shared" si="6"/>
        <v>0</v>
      </c>
      <c r="S64" s="11">
        <f t="shared" si="5"/>
        <v>0</v>
      </c>
    </row>
    <row r="65" spans="1:19" x14ac:dyDescent="0.25">
      <c r="A65" s="11">
        <v>60</v>
      </c>
      <c r="B65" s="11">
        <v>57</v>
      </c>
      <c r="C65" s="24" t="s">
        <v>124</v>
      </c>
      <c r="D65" s="25"/>
      <c r="E65" s="25" t="s">
        <v>125</v>
      </c>
      <c r="F65" s="25" t="s">
        <v>9</v>
      </c>
      <c r="G65" s="26">
        <v>0</v>
      </c>
      <c r="H65" s="25">
        <v>0</v>
      </c>
      <c r="I65" s="25">
        <v>0</v>
      </c>
      <c r="J65" s="25">
        <v>0</v>
      </c>
      <c r="K65" s="26">
        <f>SUM(G65:J65)</f>
        <v>0</v>
      </c>
      <c r="M65" s="19">
        <v>0</v>
      </c>
      <c r="N65" s="19">
        <v>0</v>
      </c>
      <c r="O65" s="19">
        <v>0</v>
      </c>
      <c r="P65" s="19">
        <v>0</v>
      </c>
      <c r="Q65" s="26">
        <f t="shared" si="6"/>
        <v>0</v>
      </c>
      <c r="S65" s="11">
        <f t="shared" si="5"/>
        <v>0</v>
      </c>
    </row>
    <row r="66" spans="1:19" x14ac:dyDescent="0.25">
      <c r="Q66" s="19" t="s">
        <v>74</v>
      </c>
    </row>
  </sheetData>
  <sortState xmlns:xlrd2="http://schemas.microsoft.com/office/spreadsheetml/2017/richdata2" ref="A2:W66">
    <sortCondition descending="1" ref="S2:S66"/>
  </sortState>
  <printOptions gridLines="1"/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E4ED5-F331-4145-90C7-5CC02FECC8D2}">
  <dimension ref="A1:S91"/>
  <sheetViews>
    <sheetView workbookViewId="0">
      <selection activeCell="A45" sqref="A45:XFD45"/>
    </sheetView>
  </sheetViews>
  <sheetFormatPr defaultRowHeight="15" x14ac:dyDescent="0.25"/>
  <cols>
    <col min="1" max="1" width="47.28515625" style="11" bestFit="1" customWidth="1"/>
    <col min="2" max="2" width="9.140625" style="11"/>
    <col min="3" max="3" width="20.28515625" style="19" bestFit="1" customWidth="1"/>
    <col min="4" max="4" width="1.5703125" style="19" customWidth="1"/>
    <col min="5" max="5" width="19.85546875" style="19" bestFit="1" customWidth="1"/>
    <col min="6" max="6" width="4.28515625" style="19" customWidth="1"/>
    <col min="7" max="10" width="9.140625" style="19"/>
    <col min="11" max="11" width="9.140625" style="11"/>
    <col min="12" max="12" width="3" style="19" customWidth="1"/>
    <col min="13" max="14" width="8.7109375" style="19" customWidth="1"/>
    <col min="15" max="17" width="9.140625" style="19"/>
    <col min="18" max="18" width="3.140625" style="19" customWidth="1"/>
    <col min="19" max="19" width="9.140625" style="19"/>
  </cols>
  <sheetData>
    <row r="1" spans="1:19" ht="21" x14ac:dyDescent="0.35">
      <c r="A1" s="11" t="s">
        <v>0</v>
      </c>
      <c r="B1" s="11" t="s">
        <v>1</v>
      </c>
      <c r="C1" s="18" t="s">
        <v>2</v>
      </c>
      <c r="D1" s="18"/>
      <c r="E1" s="18" t="s">
        <v>3</v>
      </c>
      <c r="G1" s="20" t="s">
        <v>4</v>
      </c>
      <c r="H1" s="20" t="s">
        <v>5</v>
      </c>
      <c r="I1" s="20" t="s">
        <v>6</v>
      </c>
      <c r="J1" s="20" t="s">
        <v>6</v>
      </c>
      <c r="K1" s="20" t="s">
        <v>7</v>
      </c>
      <c r="L1" s="20"/>
      <c r="M1" s="20" t="s">
        <v>4</v>
      </c>
      <c r="N1" s="20" t="s">
        <v>5</v>
      </c>
      <c r="O1" s="20" t="s">
        <v>6</v>
      </c>
      <c r="P1" s="20" t="s">
        <v>6</v>
      </c>
      <c r="Q1" s="28" t="s">
        <v>7</v>
      </c>
      <c r="R1" s="11"/>
      <c r="S1" s="29" t="s">
        <v>8</v>
      </c>
    </row>
    <row r="2" spans="1:19" x14ac:dyDescent="0.25">
      <c r="A2" s="31">
        <v>1</v>
      </c>
      <c r="B2" s="11">
        <v>38</v>
      </c>
      <c r="C2" s="21" t="s">
        <v>53</v>
      </c>
      <c r="D2" s="21"/>
      <c r="E2" s="21" t="s">
        <v>54</v>
      </c>
      <c r="F2" s="19" t="s">
        <v>9</v>
      </c>
      <c r="G2" s="19">
        <v>14.42</v>
      </c>
      <c r="H2" s="19">
        <v>15.46</v>
      </c>
      <c r="I2" s="19">
        <v>4.45</v>
      </c>
      <c r="J2" s="19">
        <v>5.14</v>
      </c>
      <c r="K2" s="26">
        <f>SUM(G2:J2)</f>
        <v>39.470000000000006</v>
      </c>
      <c r="M2" s="19">
        <v>19.079999999999998</v>
      </c>
      <c r="N2" s="19">
        <v>17.04</v>
      </c>
      <c r="O2" s="19">
        <v>5.04</v>
      </c>
      <c r="P2" s="19">
        <v>4.83</v>
      </c>
      <c r="Q2" s="26">
        <f>SUM(M2:P2)</f>
        <v>45.989999999999995</v>
      </c>
      <c r="S2" s="11">
        <f>SUM(K2+Q2)</f>
        <v>85.460000000000008</v>
      </c>
    </row>
    <row r="3" spans="1:19" x14ac:dyDescent="0.25">
      <c r="A3" s="32">
        <v>10000</v>
      </c>
      <c r="C3" s="21" t="s">
        <v>148</v>
      </c>
      <c r="D3" s="21"/>
      <c r="E3" s="21" t="s">
        <v>143</v>
      </c>
      <c r="K3" s="26"/>
      <c r="Q3" s="26"/>
      <c r="S3" s="11"/>
    </row>
    <row r="4" spans="1:19" x14ac:dyDescent="0.25">
      <c r="A4" s="31">
        <v>2</v>
      </c>
      <c r="B4" s="11">
        <v>13</v>
      </c>
      <c r="C4" s="21" t="s">
        <v>10</v>
      </c>
      <c r="D4" s="21"/>
      <c r="E4" s="21" t="s">
        <v>11</v>
      </c>
      <c r="F4" s="19" t="s">
        <v>9</v>
      </c>
      <c r="G4" s="19">
        <v>15.13</v>
      </c>
      <c r="H4" s="19">
        <v>19.21</v>
      </c>
      <c r="I4" s="19">
        <v>3.41</v>
      </c>
      <c r="J4" s="19">
        <v>4.18</v>
      </c>
      <c r="K4" s="26">
        <f>SUM(G4:J4)</f>
        <v>41.93</v>
      </c>
      <c r="M4" s="19">
        <v>18.649999999999999</v>
      </c>
      <c r="N4" s="19">
        <v>14.88</v>
      </c>
      <c r="O4" s="19">
        <v>4.47</v>
      </c>
      <c r="P4" s="19">
        <v>3.72</v>
      </c>
      <c r="Q4" s="26">
        <f>SUM(M4:P4)</f>
        <v>41.72</v>
      </c>
      <c r="S4" s="11">
        <f>SUM(K4+Q4)</f>
        <v>83.65</v>
      </c>
    </row>
    <row r="5" spans="1:19" x14ac:dyDescent="0.25">
      <c r="A5" s="32">
        <v>7500</v>
      </c>
      <c r="C5" s="21" t="s">
        <v>147</v>
      </c>
      <c r="D5" s="21"/>
      <c r="E5" s="21" t="s">
        <v>145</v>
      </c>
      <c r="K5" s="26"/>
      <c r="Q5" s="26"/>
      <c r="S5" s="11"/>
    </row>
    <row r="6" spans="1:19" x14ac:dyDescent="0.25">
      <c r="A6" s="31">
        <v>3</v>
      </c>
      <c r="B6" s="11">
        <v>1</v>
      </c>
      <c r="C6" s="19" t="s">
        <v>93</v>
      </c>
      <c r="D6" s="19" t="s">
        <v>9</v>
      </c>
      <c r="E6" s="19" t="s">
        <v>66</v>
      </c>
      <c r="F6" s="19" t="s">
        <v>74</v>
      </c>
      <c r="G6" s="21">
        <v>12.19</v>
      </c>
      <c r="H6" s="19">
        <v>18.600000000000001</v>
      </c>
      <c r="I6" s="19">
        <v>4.49</v>
      </c>
      <c r="J6" s="26">
        <v>2.98</v>
      </c>
      <c r="K6" s="26">
        <f>SUM(G6:J6)</f>
        <v>38.26</v>
      </c>
      <c r="M6" s="19">
        <v>18.78</v>
      </c>
      <c r="N6" s="19">
        <v>18.28</v>
      </c>
      <c r="O6" s="19">
        <v>3.7</v>
      </c>
      <c r="P6" s="26">
        <v>2.5</v>
      </c>
      <c r="Q6" s="26">
        <f>SUM(M6:P6)</f>
        <v>43.260000000000005</v>
      </c>
      <c r="R6" s="11"/>
      <c r="S6" s="11">
        <f>SUM(K6+Q6)</f>
        <v>81.52000000000001</v>
      </c>
    </row>
    <row r="7" spans="1:19" x14ac:dyDescent="0.25">
      <c r="A7" s="32">
        <v>1500</v>
      </c>
      <c r="C7" s="19" t="s">
        <v>143</v>
      </c>
      <c r="E7" s="19" t="s">
        <v>149</v>
      </c>
      <c r="G7" s="21"/>
      <c r="J7" s="26"/>
      <c r="K7" s="26"/>
      <c r="P7" s="26"/>
      <c r="Q7" s="26"/>
      <c r="R7" s="11"/>
      <c r="S7" s="11"/>
    </row>
    <row r="8" spans="1:19" x14ac:dyDescent="0.25">
      <c r="A8" s="31">
        <v>4</v>
      </c>
      <c r="B8" s="11">
        <v>17</v>
      </c>
      <c r="C8" s="19" t="s">
        <v>37</v>
      </c>
      <c r="D8" s="19" t="s">
        <v>9</v>
      </c>
      <c r="E8" s="19" t="s">
        <v>85</v>
      </c>
      <c r="F8" s="19" t="s">
        <v>9</v>
      </c>
      <c r="G8" s="19">
        <v>16.3</v>
      </c>
      <c r="H8" s="19">
        <v>17.82</v>
      </c>
      <c r="I8" s="19">
        <v>4.04</v>
      </c>
      <c r="J8" s="19">
        <v>3.16</v>
      </c>
      <c r="K8" s="26">
        <f>SUM(G8:J8)</f>
        <v>41.320000000000007</v>
      </c>
      <c r="M8" s="19">
        <v>15.71</v>
      </c>
      <c r="N8" s="19">
        <v>16.91</v>
      </c>
      <c r="O8" s="19">
        <v>2.5</v>
      </c>
      <c r="P8" s="19">
        <v>4.8600000000000003</v>
      </c>
      <c r="Q8" s="26">
        <f>SUM(M8:P8)</f>
        <v>39.980000000000004</v>
      </c>
      <c r="S8" s="11">
        <f>SUM(K8+Q8)</f>
        <v>81.300000000000011</v>
      </c>
    </row>
    <row r="9" spans="1:19" x14ac:dyDescent="0.25">
      <c r="A9" s="32">
        <v>1000</v>
      </c>
      <c r="C9" s="19" t="s">
        <v>144</v>
      </c>
      <c r="E9" s="19" t="s">
        <v>150</v>
      </c>
      <c r="K9" s="26"/>
      <c r="Q9" s="26"/>
      <c r="S9" s="11"/>
    </row>
    <row r="10" spans="1:19" x14ac:dyDescent="0.25">
      <c r="A10" s="31">
        <v>5</v>
      </c>
      <c r="B10" s="11">
        <v>41</v>
      </c>
      <c r="C10" s="21" t="s">
        <v>30</v>
      </c>
      <c r="D10" s="21" t="s">
        <v>9</v>
      </c>
      <c r="E10" s="21" t="s">
        <v>59</v>
      </c>
      <c r="F10" s="19" t="s">
        <v>9</v>
      </c>
      <c r="G10" s="19">
        <v>19.71</v>
      </c>
      <c r="H10" s="19">
        <v>14.75</v>
      </c>
      <c r="I10" s="19">
        <v>3.55</v>
      </c>
      <c r="J10" s="19">
        <v>2.36</v>
      </c>
      <c r="K10" s="26">
        <f>SUM(G10:J10)</f>
        <v>40.369999999999997</v>
      </c>
      <c r="M10" s="19">
        <v>15.23</v>
      </c>
      <c r="N10" s="19">
        <v>17.95</v>
      </c>
      <c r="O10" s="19">
        <v>3.98</v>
      </c>
      <c r="P10" s="19">
        <v>2.5</v>
      </c>
      <c r="Q10" s="26">
        <f>SUM(M10:P10)</f>
        <v>39.659999999999997</v>
      </c>
      <c r="S10" s="11">
        <f>SUM(K10+Q10)</f>
        <v>80.03</v>
      </c>
    </row>
    <row r="11" spans="1:19" x14ac:dyDescent="0.25">
      <c r="A11" s="32">
        <v>800</v>
      </c>
      <c r="C11" s="21" t="s">
        <v>145</v>
      </c>
      <c r="D11" s="21"/>
      <c r="E11" s="21" t="s">
        <v>145</v>
      </c>
      <c r="K11" s="26"/>
      <c r="Q11" s="26"/>
      <c r="S11" s="11"/>
    </row>
    <row r="12" spans="1:19" x14ac:dyDescent="0.25">
      <c r="A12" s="31">
        <v>6</v>
      </c>
      <c r="B12" s="11">
        <v>32</v>
      </c>
      <c r="C12" s="21" t="s">
        <v>72</v>
      </c>
      <c r="D12" s="21"/>
      <c r="E12" s="21" t="s">
        <v>72</v>
      </c>
      <c r="F12" s="19" t="s">
        <v>9</v>
      </c>
      <c r="G12" s="19">
        <v>13.96</v>
      </c>
      <c r="H12" s="19">
        <v>15.15</v>
      </c>
      <c r="I12" s="19">
        <v>5.22</v>
      </c>
      <c r="J12" s="19">
        <v>5.04</v>
      </c>
      <c r="K12" s="26">
        <f>SUM(G12:J12)</f>
        <v>39.369999999999997</v>
      </c>
      <c r="M12" s="19">
        <v>14.55</v>
      </c>
      <c r="N12" s="19">
        <v>17.18</v>
      </c>
      <c r="O12" s="19">
        <v>3.9</v>
      </c>
      <c r="P12" s="19">
        <v>4.7300000000000004</v>
      </c>
      <c r="Q12" s="26">
        <f>SUM(M12:P12)</f>
        <v>40.36</v>
      </c>
      <c r="S12" s="11">
        <f>SUM(K12+Q12)</f>
        <v>79.72999999999999</v>
      </c>
    </row>
    <row r="13" spans="1:19" x14ac:dyDescent="0.25">
      <c r="A13" s="32">
        <v>700</v>
      </c>
      <c r="C13" s="21" t="s">
        <v>144</v>
      </c>
      <c r="D13" s="21"/>
      <c r="E13" s="21" t="s">
        <v>144</v>
      </c>
      <c r="K13" s="26"/>
      <c r="Q13" s="26"/>
      <c r="S13" s="11"/>
    </row>
    <row r="14" spans="1:19" x14ac:dyDescent="0.25">
      <c r="A14" s="31">
        <v>7</v>
      </c>
      <c r="B14" s="11">
        <v>48</v>
      </c>
      <c r="C14" s="21" t="s">
        <v>115</v>
      </c>
      <c r="D14" s="21"/>
      <c r="E14" s="21" t="s">
        <v>116</v>
      </c>
      <c r="F14" s="19" t="s">
        <v>9</v>
      </c>
      <c r="G14" s="19">
        <v>19.88</v>
      </c>
      <c r="H14" s="19">
        <v>13.42</v>
      </c>
      <c r="I14" s="19">
        <v>4.78</v>
      </c>
      <c r="J14" s="19">
        <v>3.4</v>
      </c>
      <c r="K14" s="26">
        <f>SUM(G14:J14)</f>
        <v>41.48</v>
      </c>
      <c r="M14" s="19">
        <v>16.989999999999998</v>
      </c>
      <c r="N14" s="19">
        <v>16.95</v>
      </c>
      <c r="O14" s="19">
        <v>3.76</v>
      </c>
      <c r="P14" s="19">
        <v>0</v>
      </c>
      <c r="Q14" s="26">
        <f>SUM(M14:P14)</f>
        <v>37.699999999999996</v>
      </c>
      <c r="S14" s="11">
        <f>SUM(K14+Q14)</f>
        <v>79.179999999999993</v>
      </c>
    </row>
    <row r="15" spans="1:19" x14ac:dyDescent="0.25">
      <c r="A15" s="32">
        <v>600</v>
      </c>
      <c r="C15" s="21" t="s">
        <v>146</v>
      </c>
      <c r="D15" s="21"/>
      <c r="E15" s="21" t="s">
        <v>146</v>
      </c>
      <c r="K15" s="26"/>
      <c r="Q15" s="26"/>
      <c r="S15" s="11"/>
    </row>
    <row r="16" spans="1:19" x14ac:dyDescent="0.25">
      <c r="A16" s="31">
        <v>8</v>
      </c>
      <c r="B16" s="11">
        <v>59</v>
      </c>
      <c r="C16" s="19" t="s">
        <v>65</v>
      </c>
      <c r="D16" s="27"/>
      <c r="E16" s="19" t="s">
        <v>64</v>
      </c>
      <c r="F16" s="27"/>
      <c r="G16" s="19">
        <v>14.55</v>
      </c>
      <c r="H16" s="19">
        <v>18.899999999999999</v>
      </c>
      <c r="I16" s="19">
        <v>4.3099999999999996</v>
      </c>
      <c r="J16" s="19">
        <v>3.4</v>
      </c>
      <c r="K16" s="26">
        <f>SUM(G16:J16)</f>
        <v>41.160000000000004</v>
      </c>
      <c r="M16" s="19">
        <v>14.76</v>
      </c>
      <c r="N16" s="19">
        <v>14.84</v>
      </c>
      <c r="O16" s="19">
        <v>4.05</v>
      </c>
      <c r="P16" s="19">
        <v>3.86</v>
      </c>
      <c r="Q16" s="26">
        <f>SUM(M16:P16)</f>
        <v>37.51</v>
      </c>
      <c r="S16" s="11">
        <f>SUM(K16+Q16)</f>
        <v>78.67</v>
      </c>
    </row>
    <row r="17" spans="1:19" x14ac:dyDescent="0.25">
      <c r="A17" s="32">
        <v>500</v>
      </c>
      <c r="C17" s="19" t="s">
        <v>144</v>
      </c>
      <c r="D17" s="27"/>
      <c r="E17" s="19" t="s">
        <v>144</v>
      </c>
      <c r="F17" s="27"/>
      <c r="K17" s="26"/>
      <c r="Q17" s="26"/>
      <c r="S17" s="11"/>
    </row>
    <row r="18" spans="1:19" x14ac:dyDescent="0.25">
      <c r="A18" s="31">
        <v>9</v>
      </c>
      <c r="B18" s="11">
        <v>56</v>
      </c>
      <c r="C18" s="21" t="s">
        <v>123</v>
      </c>
      <c r="E18" s="19" t="s">
        <v>131</v>
      </c>
      <c r="F18" s="19" t="s">
        <v>9</v>
      </c>
      <c r="G18" s="19">
        <v>20.38</v>
      </c>
      <c r="H18" s="19">
        <v>13.81</v>
      </c>
      <c r="I18" s="19">
        <v>3.36</v>
      </c>
      <c r="J18" s="19">
        <v>0</v>
      </c>
      <c r="K18" s="26">
        <f>SUM(G18:J18)</f>
        <v>37.549999999999997</v>
      </c>
      <c r="M18" s="19">
        <v>18.38</v>
      </c>
      <c r="N18" s="19">
        <v>15.14</v>
      </c>
      <c r="O18" s="19">
        <v>3.33</v>
      </c>
      <c r="P18" s="19">
        <v>4.07</v>
      </c>
      <c r="Q18" s="26">
        <f>SUM(M18:P18)</f>
        <v>40.919999999999995</v>
      </c>
      <c r="S18" s="11">
        <f>SUM(K18+Q18)</f>
        <v>78.47</v>
      </c>
    </row>
    <row r="19" spans="1:19" x14ac:dyDescent="0.25">
      <c r="A19" s="32">
        <v>400</v>
      </c>
      <c r="C19" s="21" t="s">
        <v>145</v>
      </c>
      <c r="E19" s="19" t="s">
        <v>145</v>
      </c>
      <c r="K19" s="26"/>
      <c r="Q19" s="26"/>
      <c r="S19" s="11"/>
    </row>
    <row r="20" spans="1:19" x14ac:dyDescent="0.25">
      <c r="A20" s="31">
        <v>10</v>
      </c>
      <c r="B20" s="11">
        <v>2</v>
      </c>
      <c r="C20" s="21" t="s">
        <v>92</v>
      </c>
      <c r="D20" s="21"/>
      <c r="E20" s="21" t="s">
        <v>133</v>
      </c>
      <c r="F20" s="19" t="s">
        <v>9</v>
      </c>
      <c r="G20" s="19">
        <v>17.84</v>
      </c>
      <c r="H20" s="19">
        <v>14.66</v>
      </c>
      <c r="I20" s="19">
        <v>4.5599999999999996</v>
      </c>
      <c r="J20" s="19">
        <v>3.82</v>
      </c>
      <c r="K20" s="26">
        <f>SUM(G20:J20)</f>
        <v>40.880000000000003</v>
      </c>
      <c r="M20" s="19">
        <v>14.05</v>
      </c>
      <c r="N20" s="19">
        <v>14.75</v>
      </c>
      <c r="O20" s="19">
        <v>3.53</v>
      </c>
      <c r="P20" s="19">
        <v>4.93</v>
      </c>
      <c r="Q20" s="26">
        <f>SUM(M20:P20)</f>
        <v>37.26</v>
      </c>
      <c r="S20" s="11">
        <f>SUM(K20+Q20)</f>
        <v>78.14</v>
      </c>
    </row>
    <row r="21" spans="1:19" x14ac:dyDescent="0.25">
      <c r="A21" s="32">
        <v>300</v>
      </c>
      <c r="C21" s="21" t="s">
        <v>144</v>
      </c>
      <c r="D21" s="21"/>
      <c r="E21" s="21" t="s">
        <v>144</v>
      </c>
      <c r="K21" s="26"/>
      <c r="Q21" s="26"/>
      <c r="S21" s="11"/>
    </row>
    <row r="22" spans="1:19" x14ac:dyDescent="0.25">
      <c r="A22" s="31">
        <v>20</v>
      </c>
      <c r="B22" s="11">
        <v>28</v>
      </c>
      <c r="C22" s="19" t="s">
        <v>22</v>
      </c>
      <c r="E22" s="19" t="s">
        <v>97</v>
      </c>
      <c r="F22" s="19" t="s">
        <v>9</v>
      </c>
      <c r="G22" s="19">
        <v>14.61</v>
      </c>
      <c r="H22" s="19">
        <v>15.21</v>
      </c>
      <c r="I22" s="19">
        <v>3.92</v>
      </c>
      <c r="J22" s="19">
        <v>2.71</v>
      </c>
      <c r="K22" s="26">
        <f>SUM(G22:J22)</f>
        <v>36.450000000000003</v>
      </c>
      <c r="M22" s="19">
        <v>14.03</v>
      </c>
      <c r="N22" s="19">
        <v>13.98</v>
      </c>
      <c r="O22" s="19">
        <v>4.32</v>
      </c>
      <c r="P22" s="19">
        <v>3.73</v>
      </c>
      <c r="Q22" s="26">
        <f>SUM(M22:P22)</f>
        <v>36.059999999999995</v>
      </c>
      <c r="S22" s="11">
        <f>SUM(K22+Q22)</f>
        <v>72.509999999999991</v>
      </c>
    </row>
    <row r="23" spans="1:19" x14ac:dyDescent="0.25">
      <c r="A23" s="32">
        <v>200</v>
      </c>
      <c r="C23" s="19" t="s">
        <v>145</v>
      </c>
      <c r="E23" s="19" t="s">
        <v>145</v>
      </c>
      <c r="K23" s="26"/>
      <c r="Q23" s="26"/>
      <c r="S23" s="11"/>
    </row>
    <row r="24" spans="1:19" x14ac:dyDescent="0.25">
      <c r="A24" s="11">
        <v>19</v>
      </c>
      <c r="B24" s="11">
        <v>5</v>
      </c>
      <c r="C24" s="21" t="s">
        <v>23</v>
      </c>
      <c r="D24" s="21"/>
      <c r="E24" s="21" t="s">
        <v>50</v>
      </c>
      <c r="F24" s="19" t="s">
        <v>9</v>
      </c>
      <c r="G24" s="19">
        <v>15.14</v>
      </c>
      <c r="H24" s="19">
        <v>14.27</v>
      </c>
      <c r="I24" s="19">
        <v>3.66</v>
      </c>
      <c r="J24" s="19">
        <v>3.99</v>
      </c>
      <c r="K24" s="26">
        <f>SUM(G24:J24)</f>
        <v>37.06</v>
      </c>
      <c r="M24" s="19">
        <v>16</v>
      </c>
      <c r="N24" s="19">
        <v>16.84</v>
      </c>
      <c r="O24" s="19">
        <v>3.69</v>
      </c>
      <c r="P24" s="19">
        <v>0</v>
      </c>
      <c r="Q24" s="26">
        <f>SUM(M24:P24)</f>
        <v>36.53</v>
      </c>
      <c r="S24" s="11">
        <f>SUM(K24+Q24)</f>
        <v>73.59</v>
      </c>
    </row>
    <row r="25" spans="1:19" x14ac:dyDescent="0.25">
      <c r="A25" s="11" t="s">
        <v>152</v>
      </c>
      <c r="C25" s="21" t="s">
        <v>151</v>
      </c>
      <c r="D25" s="21"/>
      <c r="E25" s="21" t="s">
        <v>151</v>
      </c>
      <c r="K25" s="26"/>
      <c r="Q25" s="26"/>
      <c r="S25" s="11"/>
    </row>
    <row r="26" spans="1:19" x14ac:dyDescent="0.25">
      <c r="A26" s="11">
        <v>36</v>
      </c>
      <c r="B26" s="11">
        <v>24</v>
      </c>
      <c r="C26" s="19" t="s">
        <v>141</v>
      </c>
      <c r="E26" s="19" t="s">
        <v>90</v>
      </c>
      <c r="F26" s="19" t="s">
        <v>9</v>
      </c>
      <c r="G26" s="30">
        <v>22.63</v>
      </c>
      <c r="H26" s="19">
        <v>4.29</v>
      </c>
      <c r="I26" s="19">
        <v>5.49</v>
      </c>
      <c r="J26" s="19">
        <v>3.96</v>
      </c>
      <c r="K26" s="26">
        <f>SUM(G26:J26)</f>
        <v>36.369999999999997</v>
      </c>
      <c r="M26" s="19">
        <v>14.86</v>
      </c>
      <c r="N26" s="19">
        <v>0</v>
      </c>
      <c r="O26" s="19">
        <v>3.52</v>
      </c>
      <c r="P26" s="19">
        <v>3.23</v>
      </c>
      <c r="Q26" s="26">
        <f>SUM(M26:P26)</f>
        <v>21.61</v>
      </c>
      <c r="S26" s="11">
        <f>SUM(K26+Q26)</f>
        <v>57.98</v>
      </c>
    </row>
    <row r="27" spans="1:19" x14ac:dyDescent="0.25">
      <c r="A27" s="11" t="s">
        <v>153</v>
      </c>
      <c r="C27" s="21" t="s">
        <v>145</v>
      </c>
      <c r="D27" s="21"/>
      <c r="E27" s="21" t="s">
        <v>145</v>
      </c>
      <c r="K27" s="26"/>
      <c r="Q27" s="26"/>
      <c r="S27" s="11"/>
    </row>
    <row r="28" spans="1:19" x14ac:dyDescent="0.25">
      <c r="A28" s="11">
        <v>27</v>
      </c>
      <c r="B28" s="11">
        <v>42</v>
      </c>
      <c r="C28" s="21" t="s">
        <v>107</v>
      </c>
      <c r="D28" s="21"/>
      <c r="E28" s="21" t="s">
        <v>27</v>
      </c>
      <c r="F28" s="19" t="s">
        <v>9</v>
      </c>
      <c r="G28" s="19">
        <v>15.62</v>
      </c>
      <c r="H28" s="19">
        <v>15.77</v>
      </c>
      <c r="I28" s="19">
        <v>4.78</v>
      </c>
      <c r="J28" s="19">
        <v>0</v>
      </c>
      <c r="K28" s="26">
        <f>SUM(G28:J28)</f>
        <v>36.17</v>
      </c>
      <c r="M28" s="30">
        <v>23.56</v>
      </c>
      <c r="N28" s="19">
        <v>0</v>
      </c>
      <c r="O28" s="19">
        <v>3.9</v>
      </c>
      <c r="P28" s="19">
        <v>4.34</v>
      </c>
      <c r="Q28" s="26">
        <f>SUM(M28:P28)</f>
        <v>31.799999999999997</v>
      </c>
      <c r="S28" s="11">
        <f>SUM(K28+Q28)</f>
        <v>67.97</v>
      </c>
    </row>
    <row r="29" spans="1:19" x14ac:dyDescent="0.25">
      <c r="A29" s="11" t="s">
        <v>154</v>
      </c>
      <c r="C29" s="21" t="s">
        <v>149</v>
      </c>
      <c r="D29" s="21"/>
      <c r="E29" s="21" t="s">
        <v>144</v>
      </c>
      <c r="K29" s="26"/>
      <c r="M29" s="21"/>
      <c r="Q29" s="26"/>
      <c r="S29" s="11"/>
    </row>
    <row r="30" spans="1:19" x14ac:dyDescent="0.25">
      <c r="C30" s="21"/>
      <c r="D30" s="21"/>
      <c r="E30" s="21"/>
      <c r="K30" s="26"/>
      <c r="M30" s="21"/>
      <c r="Q30" s="26"/>
      <c r="S30" s="11"/>
    </row>
    <row r="31" spans="1:19" x14ac:dyDescent="0.25">
      <c r="C31" s="21"/>
      <c r="D31" s="21"/>
      <c r="E31" s="21"/>
      <c r="K31" s="26"/>
      <c r="M31" s="21"/>
      <c r="Q31" s="26"/>
      <c r="S31" s="11"/>
    </row>
    <row r="32" spans="1:19" x14ac:dyDescent="0.25">
      <c r="C32" s="21"/>
      <c r="D32" s="21"/>
      <c r="E32" s="21"/>
      <c r="K32" s="26"/>
      <c r="M32" s="21"/>
      <c r="Q32" s="26"/>
      <c r="S32" s="11"/>
    </row>
    <row r="33" spans="1:19" x14ac:dyDescent="0.25">
      <c r="C33" s="21"/>
      <c r="D33" s="21"/>
      <c r="E33" s="21"/>
      <c r="K33" s="26"/>
      <c r="M33" s="21"/>
      <c r="Q33" s="26"/>
      <c r="S33" s="11"/>
    </row>
    <row r="34" spans="1:19" x14ac:dyDescent="0.25">
      <c r="C34" s="21"/>
      <c r="D34" s="21"/>
      <c r="E34" s="21"/>
      <c r="K34" s="26"/>
      <c r="Q34" s="26"/>
      <c r="S34" s="11"/>
    </row>
    <row r="35" spans="1:19" x14ac:dyDescent="0.25">
      <c r="A35" s="11">
        <v>11</v>
      </c>
      <c r="B35" s="11">
        <v>61</v>
      </c>
      <c r="C35" s="19" t="s">
        <v>48</v>
      </c>
      <c r="E35" s="19" t="s">
        <v>128</v>
      </c>
      <c r="F35" s="19" t="s">
        <v>9</v>
      </c>
      <c r="G35" s="19">
        <v>16.18</v>
      </c>
      <c r="H35" s="19">
        <v>15.89</v>
      </c>
      <c r="I35" s="19">
        <v>3.8</v>
      </c>
      <c r="J35" s="19">
        <v>3.84</v>
      </c>
      <c r="K35" s="26">
        <f t="shared" ref="K35:K44" si="0">SUM(G35:J35)</f>
        <v>39.709999999999994</v>
      </c>
      <c r="M35" s="19">
        <v>11.52</v>
      </c>
      <c r="N35" s="19">
        <v>16.96</v>
      </c>
      <c r="O35" s="19">
        <v>4.37</v>
      </c>
      <c r="P35" s="19">
        <v>4.68</v>
      </c>
      <c r="Q35" s="26">
        <f t="shared" ref="Q35:Q44" si="1">SUM(M35:P35)</f>
        <v>37.53</v>
      </c>
      <c r="S35" s="11">
        <f t="shared" ref="S35:S44" si="2">SUM(K35+Q35)</f>
        <v>77.239999999999995</v>
      </c>
    </row>
    <row r="36" spans="1:19" x14ac:dyDescent="0.25">
      <c r="A36" s="11">
        <v>12</v>
      </c>
      <c r="B36" s="11">
        <v>36</v>
      </c>
      <c r="C36" s="21" t="s">
        <v>68</v>
      </c>
      <c r="D36" s="21"/>
      <c r="E36" s="21" t="s">
        <v>102</v>
      </c>
      <c r="F36" s="23" t="s">
        <v>74</v>
      </c>
      <c r="G36" s="19">
        <v>14.57</v>
      </c>
      <c r="H36" s="19">
        <v>15.48</v>
      </c>
      <c r="I36" s="19">
        <v>3.13</v>
      </c>
      <c r="J36" s="19">
        <v>3.83</v>
      </c>
      <c r="K36" s="26">
        <f t="shared" si="0"/>
        <v>37.01</v>
      </c>
      <c r="M36" s="19">
        <v>14.56</v>
      </c>
      <c r="N36" s="19">
        <v>18.13</v>
      </c>
      <c r="O36" s="19">
        <v>3.7</v>
      </c>
      <c r="P36" s="19">
        <v>3.74</v>
      </c>
      <c r="Q36" s="26">
        <f t="shared" si="1"/>
        <v>40.130000000000003</v>
      </c>
      <c r="S36" s="11">
        <f t="shared" si="2"/>
        <v>77.14</v>
      </c>
    </row>
    <row r="37" spans="1:19" x14ac:dyDescent="0.25">
      <c r="A37" s="11">
        <v>12</v>
      </c>
      <c r="B37" s="11">
        <v>58</v>
      </c>
      <c r="C37" s="21" t="s">
        <v>51</v>
      </c>
      <c r="E37" s="21" t="s">
        <v>139</v>
      </c>
      <c r="F37" s="19" t="s">
        <v>9</v>
      </c>
      <c r="G37" s="19">
        <v>18.760000000000002</v>
      </c>
      <c r="H37" s="19">
        <v>20.149999999999999</v>
      </c>
      <c r="I37" s="19">
        <v>2.85</v>
      </c>
      <c r="J37" s="19">
        <v>3.76</v>
      </c>
      <c r="K37" s="26">
        <f t="shared" si="0"/>
        <v>45.519999999999996</v>
      </c>
      <c r="M37" s="19">
        <v>8.84</v>
      </c>
      <c r="N37" s="19">
        <v>14.89</v>
      </c>
      <c r="O37" s="19">
        <v>3.09</v>
      </c>
      <c r="P37" s="19">
        <v>4.8</v>
      </c>
      <c r="Q37" s="26">
        <f t="shared" si="1"/>
        <v>31.62</v>
      </c>
      <c r="S37" s="11">
        <f t="shared" si="2"/>
        <v>77.14</v>
      </c>
    </row>
    <row r="38" spans="1:19" x14ac:dyDescent="0.25">
      <c r="A38" s="11">
        <v>13</v>
      </c>
      <c r="B38" s="11">
        <v>19</v>
      </c>
      <c r="C38" s="19" t="s">
        <v>38</v>
      </c>
      <c r="E38" s="19" t="s">
        <v>39</v>
      </c>
      <c r="F38" s="19" t="s">
        <v>9</v>
      </c>
      <c r="G38" s="19">
        <v>16.670000000000002</v>
      </c>
      <c r="H38" s="19">
        <v>15.46</v>
      </c>
      <c r="I38" s="19">
        <v>3.61</v>
      </c>
      <c r="J38" s="19">
        <v>3.98</v>
      </c>
      <c r="K38" s="26">
        <f t="shared" si="0"/>
        <v>39.72</v>
      </c>
      <c r="M38" s="19">
        <v>14.8</v>
      </c>
      <c r="N38" s="19">
        <v>13.29</v>
      </c>
      <c r="O38" s="19">
        <v>3.77</v>
      </c>
      <c r="P38" s="19">
        <v>4.62</v>
      </c>
      <c r="Q38" s="26">
        <f t="shared" si="1"/>
        <v>36.479999999999997</v>
      </c>
      <c r="S38" s="11">
        <f t="shared" si="2"/>
        <v>76.199999999999989</v>
      </c>
    </row>
    <row r="39" spans="1:19" x14ac:dyDescent="0.25">
      <c r="A39" s="11">
        <v>14</v>
      </c>
      <c r="B39" s="11">
        <v>40</v>
      </c>
      <c r="C39" s="19" t="s">
        <v>105</v>
      </c>
      <c r="E39" s="19" t="s">
        <v>40</v>
      </c>
      <c r="G39" s="19">
        <v>13.6</v>
      </c>
      <c r="H39" s="19">
        <v>16.68</v>
      </c>
      <c r="I39" s="19">
        <v>3.63</v>
      </c>
      <c r="J39" s="19">
        <v>3.83</v>
      </c>
      <c r="K39" s="26">
        <f t="shared" si="0"/>
        <v>37.74</v>
      </c>
      <c r="M39" s="19">
        <v>13.59</v>
      </c>
      <c r="N39" s="19">
        <v>16.399999999999999</v>
      </c>
      <c r="O39" s="19">
        <v>4.6500000000000004</v>
      </c>
      <c r="P39" s="19">
        <v>3.6</v>
      </c>
      <c r="Q39" s="26">
        <f t="shared" si="1"/>
        <v>38.24</v>
      </c>
      <c r="S39" s="11">
        <f t="shared" si="2"/>
        <v>75.98</v>
      </c>
    </row>
    <row r="40" spans="1:19" x14ac:dyDescent="0.25">
      <c r="A40" s="11">
        <v>15</v>
      </c>
      <c r="B40" s="11">
        <v>22</v>
      </c>
      <c r="C40" s="19" t="s">
        <v>44</v>
      </c>
      <c r="E40" s="19" t="s">
        <v>45</v>
      </c>
      <c r="F40" s="19" t="s">
        <v>9</v>
      </c>
      <c r="G40" s="19">
        <v>15.43</v>
      </c>
      <c r="H40" s="19">
        <v>16.62</v>
      </c>
      <c r="I40" s="19">
        <v>2.68</v>
      </c>
      <c r="J40" s="19">
        <v>1.88</v>
      </c>
      <c r="K40" s="26">
        <f t="shared" si="0"/>
        <v>36.61</v>
      </c>
      <c r="M40" s="19">
        <v>14.51</v>
      </c>
      <c r="N40" s="19">
        <v>17.22</v>
      </c>
      <c r="O40" s="19">
        <v>3.65</v>
      </c>
      <c r="P40" s="19">
        <v>3.58</v>
      </c>
      <c r="Q40" s="26">
        <f t="shared" si="1"/>
        <v>38.959999999999994</v>
      </c>
      <c r="S40" s="11">
        <f t="shared" si="2"/>
        <v>75.569999999999993</v>
      </c>
    </row>
    <row r="41" spans="1:19" x14ac:dyDescent="0.25">
      <c r="A41" s="11">
        <v>16</v>
      </c>
      <c r="B41" s="11">
        <v>23</v>
      </c>
      <c r="C41" s="19" t="s">
        <v>88</v>
      </c>
      <c r="E41" s="19" t="s">
        <v>58</v>
      </c>
      <c r="F41" s="19" t="s">
        <v>9</v>
      </c>
      <c r="G41" s="19">
        <v>17.899999999999999</v>
      </c>
      <c r="H41" s="19">
        <v>14.86</v>
      </c>
      <c r="I41" s="19">
        <v>2.33</v>
      </c>
      <c r="J41" s="19">
        <v>4.0199999999999996</v>
      </c>
      <c r="K41" s="26">
        <f t="shared" si="0"/>
        <v>39.11</v>
      </c>
      <c r="M41" s="19">
        <v>9.25</v>
      </c>
      <c r="N41" s="19">
        <v>18.57</v>
      </c>
      <c r="O41" s="19">
        <v>2.62</v>
      </c>
      <c r="P41" s="19">
        <v>4.97</v>
      </c>
      <c r="Q41" s="26">
        <f t="shared" si="1"/>
        <v>35.410000000000004</v>
      </c>
      <c r="S41" s="11">
        <f t="shared" si="2"/>
        <v>74.52000000000001</v>
      </c>
    </row>
    <row r="42" spans="1:19" x14ac:dyDescent="0.25">
      <c r="A42" s="11">
        <v>17</v>
      </c>
      <c r="B42" s="11">
        <v>30</v>
      </c>
      <c r="C42" s="21" t="s">
        <v>98</v>
      </c>
      <c r="D42" s="21"/>
      <c r="E42" s="21" t="s">
        <v>52</v>
      </c>
      <c r="F42" s="19" t="s">
        <v>9</v>
      </c>
      <c r="G42" s="19">
        <v>15.11</v>
      </c>
      <c r="H42" s="19">
        <v>13.79</v>
      </c>
      <c r="I42" s="19">
        <v>3.33</v>
      </c>
      <c r="J42" s="19">
        <v>2.69</v>
      </c>
      <c r="K42" s="26">
        <f t="shared" si="0"/>
        <v>34.919999999999995</v>
      </c>
      <c r="M42" s="19">
        <v>16.12</v>
      </c>
      <c r="N42" s="19">
        <v>14.81</v>
      </c>
      <c r="O42" s="19">
        <v>4.3899999999999997</v>
      </c>
      <c r="P42" s="19">
        <v>3.54</v>
      </c>
      <c r="Q42" s="26">
        <f t="shared" si="1"/>
        <v>38.86</v>
      </c>
      <c r="S42" s="11">
        <f t="shared" si="2"/>
        <v>73.78</v>
      </c>
    </row>
    <row r="43" spans="1:19" x14ac:dyDescent="0.25">
      <c r="A43" s="11">
        <v>18</v>
      </c>
      <c r="B43" s="11">
        <v>16</v>
      </c>
      <c r="C43" s="19" t="s">
        <v>47</v>
      </c>
      <c r="E43" s="19" t="s">
        <v>84</v>
      </c>
      <c r="F43" s="19" t="s">
        <v>9</v>
      </c>
      <c r="G43" s="19">
        <v>15.46</v>
      </c>
      <c r="H43" s="19">
        <v>12.9</v>
      </c>
      <c r="I43" s="19">
        <v>5.16</v>
      </c>
      <c r="J43" s="19">
        <v>2.95</v>
      </c>
      <c r="K43" s="26">
        <f t="shared" si="0"/>
        <v>36.47</v>
      </c>
      <c r="M43" s="19">
        <v>15.84</v>
      </c>
      <c r="N43" s="19">
        <v>12.86</v>
      </c>
      <c r="O43" s="19">
        <v>3.54</v>
      </c>
      <c r="P43" s="19">
        <v>4.96</v>
      </c>
      <c r="Q43" s="26">
        <f t="shared" si="1"/>
        <v>37.200000000000003</v>
      </c>
      <c r="S43" s="11">
        <f t="shared" si="2"/>
        <v>73.67</v>
      </c>
    </row>
    <row r="44" spans="1:19" x14ac:dyDescent="0.25">
      <c r="A44" s="11">
        <v>19</v>
      </c>
      <c r="B44" s="11">
        <v>5</v>
      </c>
      <c r="C44" s="21" t="s">
        <v>23</v>
      </c>
      <c r="D44" s="21"/>
      <c r="E44" s="21" t="s">
        <v>50</v>
      </c>
      <c r="F44" s="19" t="s">
        <v>9</v>
      </c>
      <c r="G44" s="19">
        <v>15.14</v>
      </c>
      <c r="H44" s="19">
        <v>14.27</v>
      </c>
      <c r="I44" s="19">
        <v>3.66</v>
      </c>
      <c r="J44" s="19">
        <v>3.99</v>
      </c>
      <c r="K44" s="26">
        <f t="shared" si="0"/>
        <v>37.06</v>
      </c>
      <c r="M44" s="19">
        <v>16</v>
      </c>
      <c r="N44" s="19">
        <v>16.84</v>
      </c>
      <c r="O44" s="19">
        <v>3.69</v>
      </c>
      <c r="P44" s="19">
        <v>0</v>
      </c>
      <c r="Q44" s="26">
        <f t="shared" si="1"/>
        <v>36.53</v>
      </c>
      <c r="S44" s="11">
        <f t="shared" si="2"/>
        <v>73.59</v>
      </c>
    </row>
    <row r="45" spans="1:19" x14ac:dyDescent="0.25">
      <c r="C45" s="21" t="s">
        <v>151</v>
      </c>
      <c r="D45" s="21"/>
      <c r="E45" s="21" t="s">
        <v>151</v>
      </c>
      <c r="K45" s="26"/>
      <c r="Q45" s="26"/>
      <c r="S45" s="11"/>
    </row>
    <row r="46" spans="1:19" x14ac:dyDescent="0.25">
      <c r="A46" s="11">
        <v>20</v>
      </c>
      <c r="B46" s="11">
        <v>28</v>
      </c>
      <c r="C46" s="19" t="s">
        <v>22</v>
      </c>
      <c r="E46" s="19" t="s">
        <v>97</v>
      </c>
      <c r="F46" s="19" t="s">
        <v>9</v>
      </c>
      <c r="G46" s="19">
        <v>14.61</v>
      </c>
      <c r="H46" s="19">
        <v>15.21</v>
      </c>
      <c r="I46" s="19">
        <v>3.92</v>
      </c>
      <c r="J46" s="19">
        <v>2.71</v>
      </c>
      <c r="K46" s="26">
        <f>SUM(G46:J46)</f>
        <v>36.450000000000003</v>
      </c>
      <c r="M46" s="19">
        <v>14.03</v>
      </c>
      <c r="N46" s="19">
        <v>13.98</v>
      </c>
      <c r="O46" s="19">
        <v>4.32</v>
      </c>
      <c r="P46" s="19">
        <v>3.73</v>
      </c>
      <c r="Q46" s="26">
        <f>SUM(M46:P46)</f>
        <v>36.059999999999995</v>
      </c>
      <c r="S46" s="11">
        <f>SUM(K46+Q46)</f>
        <v>72.509999999999991</v>
      </c>
    </row>
    <row r="47" spans="1:19" x14ac:dyDescent="0.25">
      <c r="C47" s="19" t="s">
        <v>145</v>
      </c>
      <c r="E47" s="19" t="s">
        <v>145</v>
      </c>
      <c r="K47" s="26"/>
      <c r="Q47" s="26"/>
      <c r="S47" s="11"/>
    </row>
    <row r="48" spans="1:19" x14ac:dyDescent="0.25">
      <c r="A48" s="11">
        <v>21</v>
      </c>
      <c r="B48" s="11">
        <v>29</v>
      </c>
      <c r="C48" s="19" t="s">
        <v>28</v>
      </c>
      <c r="E48" s="19" t="s">
        <v>29</v>
      </c>
      <c r="F48" s="19" t="s">
        <v>9</v>
      </c>
      <c r="G48" s="19">
        <v>13.83</v>
      </c>
      <c r="H48" s="19">
        <v>13.68</v>
      </c>
      <c r="I48" s="19">
        <v>3.5</v>
      </c>
      <c r="J48" s="19">
        <v>5.0599999999999996</v>
      </c>
      <c r="K48" s="26">
        <f t="shared" ref="K48:K87" si="3">SUM(G48:J48)</f>
        <v>36.07</v>
      </c>
      <c r="M48" s="19">
        <v>13.1</v>
      </c>
      <c r="N48" s="19">
        <v>14.31</v>
      </c>
      <c r="O48" s="19">
        <v>4.01</v>
      </c>
      <c r="P48" s="19">
        <v>4.1500000000000004</v>
      </c>
      <c r="Q48" s="26">
        <f t="shared" ref="Q48:Q83" si="4">SUM(M48:P48)</f>
        <v>35.57</v>
      </c>
      <c r="S48" s="11">
        <f t="shared" ref="S48:S90" si="5">SUM(K48+Q48)</f>
        <v>71.64</v>
      </c>
    </row>
    <row r="49" spans="1:19" x14ac:dyDescent="0.25">
      <c r="A49" s="11">
        <v>22</v>
      </c>
      <c r="B49" s="11">
        <v>18</v>
      </c>
      <c r="C49" s="19" t="s">
        <v>86</v>
      </c>
      <c r="E49" s="19" t="s">
        <v>73</v>
      </c>
      <c r="F49" s="19" t="s">
        <v>9</v>
      </c>
      <c r="G49" s="19">
        <v>17.760000000000002</v>
      </c>
      <c r="H49" s="19">
        <v>0</v>
      </c>
      <c r="I49" s="19">
        <v>4.5999999999999996</v>
      </c>
      <c r="J49" s="19">
        <v>4.37</v>
      </c>
      <c r="K49" s="26">
        <f t="shared" si="3"/>
        <v>26.73</v>
      </c>
      <c r="M49" s="19">
        <v>22.3</v>
      </c>
      <c r="N49" s="19">
        <v>13.42</v>
      </c>
      <c r="O49" s="19">
        <v>4.32</v>
      </c>
      <c r="P49" s="19">
        <v>3.73</v>
      </c>
      <c r="Q49" s="26">
        <f t="shared" si="4"/>
        <v>43.769999999999996</v>
      </c>
      <c r="S49" s="11">
        <f t="shared" si="5"/>
        <v>70.5</v>
      </c>
    </row>
    <row r="50" spans="1:19" x14ac:dyDescent="0.25">
      <c r="A50" s="11">
        <v>23</v>
      </c>
      <c r="B50" s="11">
        <v>8</v>
      </c>
      <c r="C50" s="21" t="s">
        <v>18</v>
      </c>
      <c r="D50" s="21"/>
      <c r="E50" s="21" t="s">
        <v>19</v>
      </c>
      <c r="F50" s="19" t="s">
        <v>9</v>
      </c>
      <c r="G50" s="19">
        <v>17.77</v>
      </c>
      <c r="H50" s="19">
        <v>0</v>
      </c>
      <c r="I50" s="19">
        <v>4.32</v>
      </c>
      <c r="J50" s="19">
        <v>4.59</v>
      </c>
      <c r="K50" s="26">
        <f t="shared" si="3"/>
        <v>26.68</v>
      </c>
      <c r="M50" s="19">
        <v>16.54</v>
      </c>
      <c r="N50" s="19">
        <v>18.5</v>
      </c>
      <c r="O50" s="19">
        <v>4.1900000000000004</v>
      </c>
      <c r="P50" s="19">
        <v>4.3099999999999996</v>
      </c>
      <c r="Q50" s="26">
        <f t="shared" si="4"/>
        <v>43.54</v>
      </c>
      <c r="S50" s="11">
        <f t="shared" si="5"/>
        <v>70.22</v>
      </c>
    </row>
    <row r="51" spans="1:19" x14ac:dyDescent="0.25">
      <c r="A51" s="11">
        <v>24</v>
      </c>
      <c r="B51" s="11">
        <v>39</v>
      </c>
      <c r="C51" s="21" t="s">
        <v>49</v>
      </c>
      <c r="D51" s="21"/>
      <c r="E51" s="21" t="s">
        <v>67</v>
      </c>
      <c r="F51" s="19" t="s">
        <v>9</v>
      </c>
      <c r="G51" s="19">
        <v>16.75</v>
      </c>
      <c r="H51" s="19">
        <v>15.41</v>
      </c>
      <c r="I51" s="19">
        <v>3.5</v>
      </c>
      <c r="J51" s="19">
        <v>0</v>
      </c>
      <c r="K51" s="26">
        <f t="shared" si="3"/>
        <v>35.659999999999997</v>
      </c>
      <c r="M51" s="19">
        <v>14.72</v>
      </c>
      <c r="N51" s="19">
        <v>13.5</v>
      </c>
      <c r="O51" s="19">
        <v>5.24</v>
      </c>
      <c r="P51" s="19">
        <v>0</v>
      </c>
      <c r="Q51" s="26">
        <f t="shared" si="4"/>
        <v>33.46</v>
      </c>
      <c r="S51" s="11">
        <f t="shared" si="5"/>
        <v>69.12</v>
      </c>
    </row>
    <row r="52" spans="1:19" x14ac:dyDescent="0.25">
      <c r="A52" s="11">
        <v>25</v>
      </c>
      <c r="B52" s="11">
        <v>53</v>
      </c>
      <c r="C52" s="21" t="s">
        <v>12</v>
      </c>
      <c r="D52" s="21"/>
      <c r="E52" s="21" t="s">
        <v>13</v>
      </c>
      <c r="F52" s="19" t="s">
        <v>9</v>
      </c>
      <c r="G52" s="19">
        <v>12.42</v>
      </c>
      <c r="H52" s="19">
        <v>15.21</v>
      </c>
      <c r="I52" s="19">
        <v>2.83</v>
      </c>
      <c r="J52" s="19">
        <v>2.87</v>
      </c>
      <c r="K52" s="26">
        <f t="shared" si="3"/>
        <v>33.33</v>
      </c>
      <c r="M52" s="19">
        <v>15.9</v>
      </c>
      <c r="N52" s="19">
        <v>15.68</v>
      </c>
      <c r="O52" s="19">
        <v>3.98</v>
      </c>
      <c r="P52" s="19">
        <v>0</v>
      </c>
      <c r="Q52" s="26">
        <f t="shared" si="4"/>
        <v>35.559999999999995</v>
      </c>
      <c r="S52" s="11">
        <f t="shared" si="5"/>
        <v>68.889999999999986</v>
      </c>
    </row>
    <row r="53" spans="1:19" x14ac:dyDescent="0.25">
      <c r="A53" s="11">
        <v>26</v>
      </c>
      <c r="B53" s="11">
        <v>11</v>
      </c>
      <c r="C53" s="21" t="s">
        <v>82</v>
      </c>
      <c r="D53" s="21"/>
      <c r="E53" s="21" t="s">
        <v>83</v>
      </c>
      <c r="F53" s="19" t="s">
        <v>9</v>
      </c>
      <c r="G53" s="19">
        <v>14.03</v>
      </c>
      <c r="H53" s="19">
        <v>15.85</v>
      </c>
      <c r="I53" s="19">
        <v>3.56</v>
      </c>
      <c r="J53" s="19">
        <v>4.2699999999999996</v>
      </c>
      <c r="K53" s="26">
        <f t="shared" si="3"/>
        <v>37.709999999999994</v>
      </c>
      <c r="M53" s="19">
        <v>14.49</v>
      </c>
      <c r="N53" s="19">
        <v>14.13</v>
      </c>
      <c r="O53" s="19">
        <v>2</v>
      </c>
      <c r="P53" s="19">
        <v>0</v>
      </c>
      <c r="Q53" s="26">
        <f t="shared" si="4"/>
        <v>30.62</v>
      </c>
      <c r="S53" s="11">
        <f t="shared" si="5"/>
        <v>68.33</v>
      </c>
    </row>
    <row r="54" spans="1:19" x14ac:dyDescent="0.25">
      <c r="A54" s="11">
        <v>27</v>
      </c>
      <c r="B54" s="11">
        <v>42</v>
      </c>
      <c r="C54" s="21" t="s">
        <v>107</v>
      </c>
      <c r="D54" s="21"/>
      <c r="E54" s="21" t="s">
        <v>27</v>
      </c>
      <c r="F54" s="19" t="s">
        <v>9</v>
      </c>
      <c r="G54" s="19">
        <v>15.62</v>
      </c>
      <c r="H54" s="19">
        <v>15.77</v>
      </c>
      <c r="I54" s="19">
        <v>4.78</v>
      </c>
      <c r="J54" s="19">
        <v>0</v>
      </c>
      <c r="K54" s="26">
        <f t="shared" si="3"/>
        <v>36.17</v>
      </c>
      <c r="M54" s="30">
        <v>23.56</v>
      </c>
      <c r="N54" s="19">
        <v>0</v>
      </c>
      <c r="O54" s="19">
        <v>3.9</v>
      </c>
      <c r="P54" s="19">
        <v>4.34</v>
      </c>
      <c r="Q54" s="26">
        <f t="shared" si="4"/>
        <v>31.799999999999997</v>
      </c>
      <c r="S54" s="11">
        <f t="shared" si="5"/>
        <v>67.97</v>
      </c>
    </row>
    <row r="55" spans="1:19" x14ac:dyDescent="0.25">
      <c r="A55" s="11">
        <v>28</v>
      </c>
      <c r="B55" s="11">
        <v>31</v>
      </c>
      <c r="C55" s="21" t="s">
        <v>24</v>
      </c>
      <c r="D55" s="21"/>
      <c r="E55" s="21" t="s">
        <v>134</v>
      </c>
      <c r="G55" s="19">
        <v>14.73</v>
      </c>
      <c r="H55" s="19">
        <v>0</v>
      </c>
      <c r="I55" s="19">
        <v>4.5599999999999996</v>
      </c>
      <c r="J55" s="19">
        <v>2.87</v>
      </c>
      <c r="K55" s="26">
        <f t="shared" si="3"/>
        <v>22.16</v>
      </c>
      <c r="M55" s="19">
        <v>17.03</v>
      </c>
      <c r="N55" s="19">
        <v>18.91</v>
      </c>
      <c r="O55" s="19">
        <v>3.88</v>
      </c>
      <c r="P55" s="19">
        <v>4.47</v>
      </c>
      <c r="Q55" s="26">
        <f t="shared" si="4"/>
        <v>44.29</v>
      </c>
      <c r="S55" s="11">
        <f t="shared" si="5"/>
        <v>66.45</v>
      </c>
    </row>
    <row r="56" spans="1:19" x14ac:dyDescent="0.25">
      <c r="A56" s="11">
        <v>29</v>
      </c>
      <c r="B56" s="11">
        <v>63</v>
      </c>
      <c r="C56" s="19" t="s">
        <v>135</v>
      </c>
      <c r="E56" s="19" t="s">
        <v>136</v>
      </c>
      <c r="G56" s="19">
        <v>12.69</v>
      </c>
      <c r="H56" s="19">
        <v>19.54</v>
      </c>
      <c r="I56" s="19">
        <v>0</v>
      </c>
      <c r="J56" s="19">
        <v>0</v>
      </c>
      <c r="K56" s="26">
        <f t="shared" si="3"/>
        <v>32.229999999999997</v>
      </c>
      <c r="M56" s="19">
        <v>13.04</v>
      </c>
      <c r="N56" s="19">
        <v>15.36</v>
      </c>
      <c r="O56" s="19">
        <v>2.92</v>
      </c>
      <c r="P56" s="19">
        <v>2.62</v>
      </c>
      <c r="Q56" s="26">
        <f t="shared" si="4"/>
        <v>33.94</v>
      </c>
      <c r="S56" s="11">
        <f t="shared" si="5"/>
        <v>66.169999999999987</v>
      </c>
    </row>
    <row r="57" spans="1:19" x14ac:dyDescent="0.25">
      <c r="A57" s="11">
        <v>30</v>
      </c>
      <c r="B57" s="11">
        <v>43</v>
      </c>
      <c r="C57" s="21" t="s">
        <v>108</v>
      </c>
      <c r="D57" s="21"/>
      <c r="E57" s="21" t="s">
        <v>109</v>
      </c>
      <c r="F57" s="19" t="s">
        <v>9</v>
      </c>
      <c r="G57" s="19">
        <v>16.05</v>
      </c>
      <c r="H57" s="19">
        <v>13.72</v>
      </c>
      <c r="I57" s="19">
        <v>3.17</v>
      </c>
      <c r="J57" s="19">
        <v>0</v>
      </c>
      <c r="K57" s="26">
        <f t="shared" si="3"/>
        <v>32.940000000000005</v>
      </c>
      <c r="M57" s="19">
        <v>15.22</v>
      </c>
      <c r="N57" s="19">
        <v>17.829999999999998</v>
      </c>
      <c r="O57" s="19">
        <v>0</v>
      </c>
      <c r="P57" s="19">
        <v>0</v>
      </c>
      <c r="Q57" s="26">
        <f t="shared" si="4"/>
        <v>33.049999999999997</v>
      </c>
      <c r="S57" s="11">
        <f t="shared" si="5"/>
        <v>65.990000000000009</v>
      </c>
    </row>
    <row r="58" spans="1:19" x14ac:dyDescent="0.25">
      <c r="A58" s="11">
        <v>31</v>
      </c>
      <c r="B58" s="11">
        <v>62</v>
      </c>
      <c r="C58" s="21" t="s">
        <v>129</v>
      </c>
      <c r="D58" s="21"/>
      <c r="E58" s="21" t="s">
        <v>140</v>
      </c>
      <c r="G58" s="19">
        <v>17.86</v>
      </c>
      <c r="H58" s="19">
        <v>13.98</v>
      </c>
      <c r="I58" s="19">
        <v>0</v>
      </c>
      <c r="J58" s="19">
        <v>0</v>
      </c>
      <c r="K58" s="26">
        <f t="shared" si="3"/>
        <v>31.84</v>
      </c>
      <c r="M58" s="19">
        <v>14.6</v>
      </c>
      <c r="N58" s="19">
        <v>12.6</v>
      </c>
      <c r="O58" s="19">
        <v>2.63</v>
      </c>
      <c r="P58" s="19">
        <v>3.64</v>
      </c>
      <c r="Q58" s="26">
        <f t="shared" si="4"/>
        <v>33.47</v>
      </c>
      <c r="S58" s="11">
        <f t="shared" si="5"/>
        <v>65.31</v>
      </c>
    </row>
    <row r="59" spans="1:19" x14ac:dyDescent="0.25">
      <c r="A59" s="11">
        <v>32</v>
      </c>
      <c r="B59" s="11">
        <v>21</v>
      </c>
      <c r="C59" s="19" t="s">
        <v>43</v>
      </c>
      <c r="E59" s="19" t="s">
        <v>41</v>
      </c>
      <c r="F59" s="19" t="s">
        <v>9</v>
      </c>
      <c r="G59" s="19">
        <v>17.850000000000001</v>
      </c>
      <c r="H59" s="19">
        <v>13.75</v>
      </c>
      <c r="I59" s="19">
        <v>3.36</v>
      </c>
      <c r="J59" s="19">
        <v>3.18</v>
      </c>
      <c r="K59" s="26">
        <f t="shared" si="3"/>
        <v>38.14</v>
      </c>
      <c r="M59" s="19">
        <v>14.32</v>
      </c>
      <c r="N59" s="19">
        <v>5.0599999999999996</v>
      </c>
      <c r="O59" s="19">
        <v>4.18</v>
      </c>
      <c r="P59" s="19">
        <v>3.32</v>
      </c>
      <c r="Q59" s="26">
        <f t="shared" si="4"/>
        <v>26.88</v>
      </c>
      <c r="S59" s="11">
        <f t="shared" si="5"/>
        <v>65.02</v>
      </c>
    </row>
    <row r="60" spans="1:19" x14ac:dyDescent="0.25">
      <c r="A60" s="11">
        <v>33</v>
      </c>
      <c r="B60" s="11">
        <v>20</v>
      </c>
      <c r="C60" s="19" t="s">
        <v>35</v>
      </c>
      <c r="E60" s="19" t="s">
        <v>36</v>
      </c>
      <c r="F60" s="19" t="s">
        <v>9</v>
      </c>
      <c r="G60" s="19">
        <v>14.23</v>
      </c>
      <c r="H60" s="19">
        <v>12.68</v>
      </c>
      <c r="I60" s="19">
        <v>3.69</v>
      </c>
      <c r="J60" s="19">
        <v>3.77</v>
      </c>
      <c r="K60" s="26">
        <f t="shared" si="3"/>
        <v>34.370000000000005</v>
      </c>
      <c r="M60" s="19">
        <v>9.84</v>
      </c>
      <c r="N60" s="19">
        <v>8.6300000000000008</v>
      </c>
      <c r="O60" s="19">
        <v>5.64</v>
      </c>
      <c r="P60" s="19">
        <v>4.5599999999999996</v>
      </c>
      <c r="Q60" s="26">
        <f t="shared" si="4"/>
        <v>28.669999999999998</v>
      </c>
      <c r="S60" s="11">
        <f t="shared" si="5"/>
        <v>63.040000000000006</v>
      </c>
    </row>
    <row r="61" spans="1:19" x14ac:dyDescent="0.25">
      <c r="A61" s="11">
        <v>34</v>
      </c>
      <c r="B61" s="11">
        <v>64</v>
      </c>
      <c r="C61" s="19" t="s">
        <v>138</v>
      </c>
      <c r="E61" s="19" t="s">
        <v>69</v>
      </c>
      <c r="G61" s="19">
        <v>16.329999999999998</v>
      </c>
      <c r="H61" s="19">
        <v>15.83</v>
      </c>
      <c r="I61" s="19">
        <v>3.45</v>
      </c>
      <c r="J61" s="19">
        <v>1.88</v>
      </c>
      <c r="K61" s="26">
        <f t="shared" si="3"/>
        <v>37.49</v>
      </c>
      <c r="M61" s="19">
        <v>10.76</v>
      </c>
      <c r="N61" s="19">
        <v>12.78</v>
      </c>
      <c r="O61" s="19">
        <v>0</v>
      </c>
      <c r="P61" s="19">
        <v>1.97</v>
      </c>
      <c r="Q61" s="26">
        <f t="shared" si="4"/>
        <v>25.509999999999998</v>
      </c>
      <c r="S61" s="11">
        <f t="shared" si="5"/>
        <v>63</v>
      </c>
    </row>
    <row r="62" spans="1:19" x14ac:dyDescent="0.25">
      <c r="A62" s="11">
        <v>35</v>
      </c>
      <c r="B62" s="11">
        <v>27</v>
      </c>
      <c r="C62" s="22" t="s">
        <v>33</v>
      </c>
      <c r="D62" s="22"/>
      <c r="E62" s="22" t="s">
        <v>34</v>
      </c>
      <c r="F62" s="19" t="s">
        <v>9</v>
      </c>
      <c r="G62" s="19">
        <v>10.46</v>
      </c>
      <c r="H62" s="19">
        <v>14.6</v>
      </c>
      <c r="I62" s="19">
        <v>2.37</v>
      </c>
      <c r="J62" s="19">
        <v>2.37</v>
      </c>
      <c r="K62" s="26">
        <f t="shared" si="3"/>
        <v>29.800000000000004</v>
      </c>
      <c r="M62" s="19">
        <v>12.22</v>
      </c>
      <c r="N62" s="19">
        <v>13.93</v>
      </c>
      <c r="O62" s="19">
        <v>2.36</v>
      </c>
      <c r="P62" s="19">
        <v>2.13</v>
      </c>
      <c r="Q62" s="26">
        <f t="shared" si="4"/>
        <v>30.639999999999997</v>
      </c>
      <c r="S62" s="11">
        <f t="shared" si="5"/>
        <v>60.44</v>
      </c>
    </row>
    <row r="63" spans="1:19" x14ac:dyDescent="0.25">
      <c r="A63" s="11">
        <v>36</v>
      </c>
      <c r="B63" s="11">
        <v>24</v>
      </c>
      <c r="C63" s="19" t="s">
        <v>141</v>
      </c>
      <c r="E63" s="19" t="s">
        <v>90</v>
      </c>
      <c r="F63" s="19" t="s">
        <v>9</v>
      </c>
      <c r="G63" s="30">
        <v>22.63</v>
      </c>
      <c r="H63" s="19">
        <v>4.29</v>
      </c>
      <c r="I63" s="19">
        <v>5.49</v>
      </c>
      <c r="J63" s="19">
        <v>3.96</v>
      </c>
      <c r="K63" s="26">
        <f t="shared" si="3"/>
        <v>36.369999999999997</v>
      </c>
      <c r="M63" s="19">
        <v>14.86</v>
      </c>
      <c r="N63" s="19">
        <v>0</v>
      </c>
      <c r="O63" s="19">
        <v>3.52</v>
      </c>
      <c r="P63" s="19">
        <v>3.23</v>
      </c>
      <c r="Q63" s="26">
        <f t="shared" si="4"/>
        <v>21.61</v>
      </c>
      <c r="S63" s="11">
        <f t="shared" si="5"/>
        <v>57.98</v>
      </c>
    </row>
    <row r="64" spans="1:19" x14ac:dyDescent="0.25">
      <c r="A64" s="11">
        <v>37</v>
      </c>
      <c r="B64" s="11">
        <v>6</v>
      </c>
      <c r="C64" s="21" t="s">
        <v>71</v>
      </c>
      <c r="D64" s="21"/>
      <c r="E64" s="21" t="s">
        <v>62</v>
      </c>
      <c r="F64" s="19" t="s">
        <v>9</v>
      </c>
      <c r="G64" s="19">
        <v>14.46</v>
      </c>
      <c r="H64" s="19">
        <v>13.28</v>
      </c>
      <c r="I64" s="19">
        <v>0</v>
      </c>
      <c r="J64" s="19">
        <v>0</v>
      </c>
      <c r="K64" s="26">
        <f t="shared" si="3"/>
        <v>27.740000000000002</v>
      </c>
      <c r="L64" s="19">
        <v>0</v>
      </c>
      <c r="M64" s="19">
        <v>15.06</v>
      </c>
      <c r="N64" s="19">
        <v>14.69</v>
      </c>
      <c r="O64" s="19">
        <v>0</v>
      </c>
      <c r="P64" s="19">
        <v>0</v>
      </c>
      <c r="Q64" s="26">
        <f t="shared" si="4"/>
        <v>29.75</v>
      </c>
      <c r="S64" s="11">
        <f t="shared" si="5"/>
        <v>57.49</v>
      </c>
    </row>
    <row r="65" spans="1:19" x14ac:dyDescent="0.25">
      <c r="A65" s="11">
        <v>38</v>
      </c>
      <c r="B65" s="11">
        <v>50</v>
      </c>
      <c r="C65" s="21" t="s">
        <v>31</v>
      </c>
      <c r="D65" s="21"/>
      <c r="E65" s="21" t="s">
        <v>32</v>
      </c>
      <c r="F65" s="19" t="s">
        <v>9</v>
      </c>
      <c r="G65" s="19">
        <v>14.12</v>
      </c>
      <c r="H65" s="19">
        <v>3.48</v>
      </c>
      <c r="I65" s="19">
        <v>4.09</v>
      </c>
      <c r="J65" s="19">
        <v>3.76</v>
      </c>
      <c r="K65" s="26">
        <f t="shared" si="3"/>
        <v>25.449999999999996</v>
      </c>
      <c r="M65" s="19">
        <v>11.33</v>
      </c>
      <c r="N65" s="19">
        <v>17.72</v>
      </c>
      <c r="O65" s="19">
        <v>2.77</v>
      </c>
      <c r="P65" s="19">
        <v>0</v>
      </c>
      <c r="Q65" s="26">
        <f t="shared" si="4"/>
        <v>31.819999999999997</v>
      </c>
      <c r="S65" s="11">
        <f t="shared" si="5"/>
        <v>57.269999999999996</v>
      </c>
    </row>
    <row r="66" spans="1:19" x14ac:dyDescent="0.25">
      <c r="A66" s="11">
        <v>39</v>
      </c>
      <c r="B66" s="11">
        <v>14</v>
      </c>
      <c r="C66" s="21" t="s">
        <v>56</v>
      </c>
      <c r="D66" s="21"/>
      <c r="E66" s="21" t="s">
        <v>61</v>
      </c>
      <c r="F66" s="19" t="s">
        <v>9</v>
      </c>
      <c r="G66" s="19">
        <v>14.87</v>
      </c>
      <c r="H66" s="19">
        <v>15.72</v>
      </c>
      <c r="I66" s="19">
        <v>2.68</v>
      </c>
      <c r="J66" s="19">
        <v>0</v>
      </c>
      <c r="K66" s="26">
        <f t="shared" si="3"/>
        <v>33.270000000000003</v>
      </c>
      <c r="M66" s="19">
        <v>16.100000000000001</v>
      </c>
      <c r="O66" s="19">
        <v>3.74</v>
      </c>
      <c r="P66" s="19">
        <v>3.73</v>
      </c>
      <c r="Q66" s="26">
        <f t="shared" si="4"/>
        <v>23.570000000000004</v>
      </c>
      <c r="S66" s="11">
        <f t="shared" si="5"/>
        <v>56.84</v>
      </c>
    </row>
    <row r="67" spans="1:19" x14ac:dyDescent="0.25">
      <c r="A67" s="11">
        <v>40</v>
      </c>
      <c r="B67" s="11">
        <v>10</v>
      </c>
      <c r="C67" s="21" t="s">
        <v>80</v>
      </c>
      <c r="D67" s="21"/>
      <c r="E67" s="21" t="s">
        <v>81</v>
      </c>
      <c r="F67" s="19" t="s">
        <v>9</v>
      </c>
      <c r="G67" s="19">
        <v>20.95</v>
      </c>
      <c r="H67" s="19">
        <v>14.01</v>
      </c>
      <c r="I67" s="19">
        <v>3.65</v>
      </c>
      <c r="J67" s="19">
        <v>3.97</v>
      </c>
      <c r="K67" s="26">
        <f t="shared" si="3"/>
        <v>42.58</v>
      </c>
      <c r="L67" s="25"/>
      <c r="M67" s="25">
        <v>8.73</v>
      </c>
      <c r="N67" s="25">
        <v>0</v>
      </c>
      <c r="O67" s="25">
        <v>4.28</v>
      </c>
      <c r="P67" s="25">
        <v>0</v>
      </c>
      <c r="Q67" s="26">
        <f t="shared" si="4"/>
        <v>13.010000000000002</v>
      </c>
      <c r="R67" s="25"/>
      <c r="S67" s="11">
        <f t="shared" si="5"/>
        <v>55.59</v>
      </c>
    </row>
    <row r="68" spans="1:19" x14ac:dyDescent="0.25">
      <c r="A68" s="11">
        <v>41</v>
      </c>
      <c r="B68" s="11">
        <v>54</v>
      </c>
      <c r="C68" s="21" t="s">
        <v>120</v>
      </c>
      <c r="D68" s="21"/>
      <c r="E68" s="21" t="s">
        <v>121</v>
      </c>
      <c r="F68" s="19" t="s">
        <v>9</v>
      </c>
      <c r="G68" s="19">
        <v>21.1</v>
      </c>
      <c r="H68" s="19">
        <v>18.399999999999999</v>
      </c>
      <c r="I68" s="19">
        <v>2.35</v>
      </c>
      <c r="J68" s="19">
        <v>4.04</v>
      </c>
      <c r="K68" s="26">
        <f t="shared" si="3"/>
        <v>45.89</v>
      </c>
      <c r="M68" s="19">
        <v>0</v>
      </c>
      <c r="N68" s="19">
        <v>0</v>
      </c>
      <c r="O68" s="19">
        <v>2.76</v>
      </c>
      <c r="P68" s="19">
        <v>3.43</v>
      </c>
      <c r="Q68" s="26">
        <f t="shared" si="4"/>
        <v>6.1899999999999995</v>
      </c>
      <c r="S68" s="11">
        <f t="shared" si="5"/>
        <v>52.08</v>
      </c>
    </row>
    <row r="69" spans="1:19" x14ac:dyDescent="0.25">
      <c r="A69" s="11">
        <v>42</v>
      </c>
      <c r="B69" s="11">
        <v>55</v>
      </c>
      <c r="C69" s="21" t="s">
        <v>122</v>
      </c>
      <c r="D69" s="21"/>
      <c r="E69" s="21" t="s">
        <v>14</v>
      </c>
      <c r="F69" s="19" t="s">
        <v>9</v>
      </c>
      <c r="G69" s="19">
        <v>13.4</v>
      </c>
      <c r="H69" s="19">
        <v>11.94</v>
      </c>
      <c r="I69" s="19">
        <v>4.2699999999999996</v>
      </c>
      <c r="J69" s="19">
        <v>0</v>
      </c>
      <c r="K69" s="26">
        <f t="shared" si="3"/>
        <v>29.61</v>
      </c>
      <c r="M69" s="19">
        <v>19.28</v>
      </c>
      <c r="N69" s="19">
        <v>0</v>
      </c>
      <c r="O69" s="19">
        <v>3.16</v>
      </c>
      <c r="P69" s="19">
        <v>0</v>
      </c>
      <c r="Q69" s="26">
        <f t="shared" si="4"/>
        <v>22.44</v>
      </c>
      <c r="S69" s="11">
        <f t="shared" si="5"/>
        <v>52.05</v>
      </c>
    </row>
    <row r="70" spans="1:19" x14ac:dyDescent="0.25">
      <c r="A70" s="11">
        <v>43</v>
      </c>
      <c r="B70" s="11">
        <v>52</v>
      </c>
      <c r="C70" s="21" t="s">
        <v>118</v>
      </c>
      <c r="D70" s="21"/>
      <c r="E70" s="21" t="s">
        <v>119</v>
      </c>
      <c r="F70" s="19" t="s">
        <v>74</v>
      </c>
      <c r="G70" s="19">
        <v>15.01</v>
      </c>
      <c r="H70" s="19">
        <v>17.46</v>
      </c>
      <c r="I70" s="19">
        <v>4.91</v>
      </c>
      <c r="J70" s="19">
        <v>1.19</v>
      </c>
      <c r="K70" s="26">
        <f t="shared" si="3"/>
        <v>38.569999999999993</v>
      </c>
      <c r="M70" s="19">
        <v>13.23</v>
      </c>
      <c r="N70" s="19">
        <v>0</v>
      </c>
      <c r="O70" s="19">
        <v>0</v>
      </c>
      <c r="P70" s="19">
        <v>0</v>
      </c>
      <c r="Q70" s="26">
        <f t="shared" si="4"/>
        <v>13.23</v>
      </c>
      <c r="S70" s="11">
        <f t="shared" si="5"/>
        <v>51.8</v>
      </c>
    </row>
    <row r="71" spans="1:19" x14ac:dyDescent="0.25">
      <c r="A71" s="11">
        <v>44</v>
      </c>
      <c r="B71" s="11">
        <v>47</v>
      </c>
      <c r="C71" s="19" t="s">
        <v>114</v>
      </c>
      <c r="E71" s="19" t="s">
        <v>132</v>
      </c>
      <c r="F71" s="19" t="s">
        <v>9</v>
      </c>
      <c r="G71" s="19">
        <v>14.33</v>
      </c>
      <c r="H71" s="19">
        <v>16.55</v>
      </c>
      <c r="I71" s="19">
        <v>0</v>
      </c>
      <c r="J71" s="19">
        <v>0</v>
      </c>
      <c r="K71" s="26">
        <f t="shared" si="3"/>
        <v>30.880000000000003</v>
      </c>
      <c r="M71" s="19">
        <v>14.8</v>
      </c>
      <c r="N71" s="19">
        <v>0</v>
      </c>
      <c r="O71" s="19">
        <v>2.34</v>
      </c>
      <c r="P71" s="19">
        <v>3.76</v>
      </c>
      <c r="Q71" s="26">
        <f t="shared" si="4"/>
        <v>20.9</v>
      </c>
      <c r="S71" s="11">
        <f t="shared" si="5"/>
        <v>51.78</v>
      </c>
    </row>
    <row r="72" spans="1:19" x14ac:dyDescent="0.25">
      <c r="A72" s="11">
        <v>45</v>
      </c>
      <c r="B72" s="11">
        <v>7</v>
      </c>
      <c r="C72" s="21" t="s">
        <v>42</v>
      </c>
      <c r="D72" s="21"/>
      <c r="E72" s="21" t="s">
        <v>130</v>
      </c>
      <c r="F72" s="19" t="s">
        <v>9</v>
      </c>
      <c r="G72" s="19">
        <v>14.54</v>
      </c>
      <c r="H72" s="19">
        <v>4.33</v>
      </c>
      <c r="I72" s="19">
        <v>4.0999999999999996</v>
      </c>
      <c r="J72" s="19">
        <v>3.14</v>
      </c>
      <c r="K72" s="26">
        <f t="shared" si="3"/>
        <v>26.11</v>
      </c>
      <c r="M72" s="19">
        <v>14.63</v>
      </c>
      <c r="N72" s="19">
        <v>0</v>
      </c>
      <c r="O72" s="19">
        <v>3.84</v>
      </c>
      <c r="P72" s="19">
        <v>2.2999999999999998</v>
      </c>
      <c r="Q72" s="26">
        <f t="shared" si="4"/>
        <v>20.77</v>
      </c>
      <c r="S72" s="11">
        <f t="shared" si="5"/>
        <v>46.879999999999995</v>
      </c>
    </row>
    <row r="73" spans="1:19" x14ac:dyDescent="0.25">
      <c r="A73" s="11">
        <v>46</v>
      </c>
      <c r="B73" s="11">
        <v>34</v>
      </c>
      <c r="C73" s="21" t="s">
        <v>46</v>
      </c>
      <c r="D73" s="21"/>
      <c r="E73" s="21" t="s">
        <v>99</v>
      </c>
      <c r="F73" s="19" t="s">
        <v>9</v>
      </c>
      <c r="G73" s="19">
        <v>0</v>
      </c>
      <c r="H73" s="19">
        <v>0</v>
      </c>
      <c r="I73" s="19">
        <v>3.3</v>
      </c>
      <c r="J73" s="19">
        <v>2.23</v>
      </c>
      <c r="K73" s="26">
        <f t="shared" si="3"/>
        <v>5.5299999999999994</v>
      </c>
      <c r="M73" s="19">
        <v>16.22</v>
      </c>
      <c r="N73" s="19">
        <v>18.28</v>
      </c>
      <c r="O73" s="19">
        <v>3.68</v>
      </c>
      <c r="P73" s="19">
        <v>2.21</v>
      </c>
      <c r="Q73" s="26">
        <f t="shared" si="4"/>
        <v>40.39</v>
      </c>
      <c r="S73" s="11">
        <f t="shared" si="5"/>
        <v>45.92</v>
      </c>
    </row>
    <row r="74" spans="1:19" x14ac:dyDescent="0.25">
      <c r="A74" s="11">
        <v>47</v>
      </c>
      <c r="B74" s="11">
        <v>60</v>
      </c>
      <c r="C74" s="19" t="s">
        <v>126</v>
      </c>
      <c r="E74" s="19" t="s">
        <v>127</v>
      </c>
      <c r="F74" s="19" t="s">
        <v>9</v>
      </c>
      <c r="G74" s="19">
        <v>15.9</v>
      </c>
      <c r="H74" s="19">
        <v>0</v>
      </c>
      <c r="I74" s="19">
        <v>3.32</v>
      </c>
      <c r="J74" s="19">
        <v>3.88</v>
      </c>
      <c r="K74" s="26">
        <f t="shared" si="3"/>
        <v>23.099999999999998</v>
      </c>
      <c r="M74" s="19">
        <v>14.11</v>
      </c>
      <c r="N74" s="19">
        <v>0</v>
      </c>
      <c r="O74" s="19">
        <v>3.33</v>
      </c>
      <c r="P74" s="19">
        <v>3.96</v>
      </c>
      <c r="Q74" s="26">
        <f t="shared" si="4"/>
        <v>21.4</v>
      </c>
      <c r="S74" s="11">
        <f t="shared" si="5"/>
        <v>44.5</v>
      </c>
    </row>
    <row r="75" spans="1:19" x14ac:dyDescent="0.25">
      <c r="A75" s="11">
        <v>48</v>
      </c>
      <c r="B75" s="11">
        <v>4</v>
      </c>
      <c r="C75" s="21" t="s">
        <v>76</v>
      </c>
      <c r="D75" s="21"/>
      <c r="E75" s="21" t="s">
        <v>77</v>
      </c>
      <c r="F75" s="19" t="s">
        <v>9</v>
      </c>
      <c r="G75" s="19">
        <v>15.28</v>
      </c>
      <c r="H75" s="19">
        <v>0</v>
      </c>
      <c r="I75" s="19">
        <v>2.69</v>
      </c>
      <c r="J75" s="19">
        <v>3.25</v>
      </c>
      <c r="K75" s="26">
        <f t="shared" si="3"/>
        <v>21.22</v>
      </c>
      <c r="M75" s="19">
        <v>14.97</v>
      </c>
      <c r="N75" s="19">
        <v>0</v>
      </c>
      <c r="O75" s="19">
        <v>3.02</v>
      </c>
      <c r="P75" s="19">
        <v>4.28</v>
      </c>
      <c r="Q75" s="26">
        <f t="shared" si="4"/>
        <v>22.270000000000003</v>
      </c>
      <c r="S75" s="11">
        <f t="shared" si="5"/>
        <v>43.49</v>
      </c>
    </row>
    <row r="76" spans="1:19" x14ac:dyDescent="0.25">
      <c r="A76" s="11">
        <v>49</v>
      </c>
      <c r="B76" s="11">
        <v>46</v>
      </c>
      <c r="C76" s="21" t="s">
        <v>112</v>
      </c>
      <c r="D76" s="21"/>
      <c r="E76" s="21" t="s">
        <v>113</v>
      </c>
      <c r="F76" s="19" t="s">
        <v>9</v>
      </c>
      <c r="G76" s="19">
        <v>15.69</v>
      </c>
      <c r="H76" s="19">
        <v>0</v>
      </c>
      <c r="I76" s="19">
        <v>3.69</v>
      </c>
      <c r="J76" s="19">
        <v>0</v>
      </c>
      <c r="K76" s="26">
        <f t="shared" si="3"/>
        <v>19.38</v>
      </c>
      <c r="M76" s="19">
        <v>14.88</v>
      </c>
      <c r="N76" s="19">
        <v>4.18</v>
      </c>
      <c r="O76" s="19">
        <v>3.64</v>
      </c>
      <c r="P76" s="19">
        <v>0</v>
      </c>
      <c r="Q76" s="26">
        <f t="shared" si="4"/>
        <v>22.700000000000003</v>
      </c>
      <c r="S76" s="11">
        <f t="shared" si="5"/>
        <v>42.08</v>
      </c>
    </row>
    <row r="77" spans="1:19" x14ac:dyDescent="0.25">
      <c r="A77" s="11">
        <v>50</v>
      </c>
      <c r="B77" s="11">
        <v>37</v>
      </c>
      <c r="C77" s="21" t="s">
        <v>103</v>
      </c>
      <c r="D77" s="21"/>
      <c r="E77" s="21" t="s">
        <v>104</v>
      </c>
      <c r="F77" s="19" t="s">
        <v>9</v>
      </c>
      <c r="G77" s="19">
        <v>14.63</v>
      </c>
      <c r="H77" s="19">
        <v>15.24</v>
      </c>
      <c r="I77" s="19">
        <v>2.92</v>
      </c>
      <c r="J77" s="19">
        <v>2.87</v>
      </c>
      <c r="K77" s="26">
        <f t="shared" si="3"/>
        <v>35.659999999999997</v>
      </c>
      <c r="M77" s="19">
        <v>0</v>
      </c>
      <c r="N77" s="19">
        <v>0</v>
      </c>
      <c r="O77" s="19">
        <v>3.08</v>
      </c>
      <c r="P77" s="19">
        <v>2.67</v>
      </c>
      <c r="Q77" s="26">
        <f t="shared" si="4"/>
        <v>5.75</v>
      </c>
      <c r="S77" s="11">
        <f t="shared" si="5"/>
        <v>41.41</v>
      </c>
    </row>
    <row r="78" spans="1:19" x14ac:dyDescent="0.25">
      <c r="A78" s="11">
        <v>51</v>
      </c>
      <c r="B78" s="11">
        <v>15</v>
      </c>
      <c r="C78" s="19" t="s">
        <v>26</v>
      </c>
      <c r="E78" s="19" t="s">
        <v>25</v>
      </c>
      <c r="F78" s="19" t="s">
        <v>9</v>
      </c>
      <c r="G78" s="19">
        <v>15.64</v>
      </c>
      <c r="H78" s="19">
        <v>16.87</v>
      </c>
      <c r="I78" s="19">
        <v>4.09</v>
      </c>
      <c r="J78" s="19">
        <v>3.52</v>
      </c>
      <c r="K78" s="26">
        <f t="shared" si="3"/>
        <v>40.120000000000012</v>
      </c>
      <c r="M78" s="19">
        <v>0</v>
      </c>
      <c r="N78" s="19">
        <v>0</v>
      </c>
      <c r="O78" s="19">
        <v>0</v>
      </c>
      <c r="P78" s="19">
        <v>0</v>
      </c>
      <c r="Q78" s="26">
        <f t="shared" si="4"/>
        <v>0</v>
      </c>
      <c r="S78" s="11">
        <f t="shared" si="5"/>
        <v>40.120000000000012</v>
      </c>
    </row>
    <row r="79" spans="1:19" x14ac:dyDescent="0.25">
      <c r="A79" s="11">
        <v>52</v>
      </c>
      <c r="B79" s="11">
        <v>25</v>
      </c>
      <c r="C79" s="19" t="s">
        <v>57</v>
      </c>
      <c r="E79" s="19" t="s">
        <v>91</v>
      </c>
      <c r="F79" s="19" t="s">
        <v>9</v>
      </c>
      <c r="G79" s="19">
        <v>16.38</v>
      </c>
      <c r="H79" s="19">
        <v>16.66</v>
      </c>
      <c r="I79" s="19">
        <v>3.06</v>
      </c>
      <c r="J79" s="19">
        <v>3.11</v>
      </c>
      <c r="K79" s="26">
        <f t="shared" si="3"/>
        <v>39.21</v>
      </c>
      <c r="M79" s="19">
        <v>0</v>
      </c>
      <c r="N79" s="19">
        <v>0</v>
      </c>
      <c r="O79" s="19">
        <v>0</v>
      </c>
      <c r="P79" s="19">
        <v>0</v>
      </c>
      <c r="Q79" s="26">
        <f t="shared" si="4"/>
        <v>0</v>
      </c>
      <c r="S79" s="11">
        <f t="shared" si="5"/>
        <v>39.21</v>
      </c>
    </row>
    <row r="80" spans="1:19" x14ac:dyDescent="0.25">
      <c r="A80" s="11">
        <v>53</v>
      </c>
      <c r="B80" s="11">
        <v>12</v>
      </c>
      <c r="C80" s="21" t="s">
        <v>15</v>
      </c>
      <c r="D80" s="21"/>
      <c r="E80" s="21" t="s">
        <v>16</v>
      </c>
      <c r="F80" s="19" t="s">
        <v>9</v>
      </c>
      <c r="G80" s="19">
        <v>15.96</v>
      </c>
      <c r="H80" s="19">
        <v>14.69</v>
      </c>
      <c r="I80" s="19">
        <v>3.86</v>
      </c>
      <c r="J80" s="19">
        <v>3.4</v>
      </c>
      <c r="K80" s="26">
        <f t="shared" si="3"/>
        <v>37.909999999999997</v>
      </c>
      <c r="M80" s="19">
        <v>0</v>
      </c>
      <c r="N80" s="19">
        <v>0</v>
      </c>
      <c r="O80" s="19">
        <v>0</v>
      </c>
      <c r="P80" s="19">
        <v>0</v>
      </c>
      <c r="Q80" s="26">
        <f t="shared" si="4"/>
        <v>0</v>
      </c>
      <c r="S80" s="11">
        <f t="shared" si="5"/>
        <v>37.909999999999997</v>
      </c>
    </row>
    <row r="81" spans="1:19" x14ac:dyDescent="0.25">
      <c r="A81" s="11">
        <v>54</v>
      </c>
      <c r="B81" s="11">
        <v>45</v>
      </c>
      <c r="C81" s="21" t="s">
        <v>111</v>
      </c>
      <c r="D81" s="21"/>
      <c r="E81" s="21" t="s">
        <v>60</v>
      </c>
      <c r="F81" s="19" t="s">
        <v>9</v>
      </c>
      <c r="G81" s="19">
        <v>15.43</v>
      </c>
      <c r="H81" s="19">
        <v>17.28</v>
      </c>
      <c r="I81" s="19">
        <v>3.88</v>
      </c>
      <c r="J81" s="19">
        <v>1.31</v>
      </c>
      <c r="K81" s="26">
        <f t="shared" si="3"/>
        <v>37.900000000000006</v>
      </c>
      <c r="M81" s="19">
        <v>0</v>
      </c>
      <c r="N81" s="19">
        <v>0</v>
      </c>
      <c r="O81" s="19">
        <v>0</v>
      </c>
      <c r="P81" s="19">
        <v>0</v>
      </c>
      <c r="Q81" s="26">
        <f t="shared" si="4"/>
        <v>0</v>
      </c>
      <c r="S81" s="11">
        <f t="shared" si="5"/>
        <v>37.900000000000006</v>
      </c>
    </row>
    <row r="82" spans="1:19" x14ac:dyDescent="0.25">
      <c r="A82" s="11">
        <v>55</v>
      </c>
      <c r="B82" s="11">
        <v>26</v>
      </c>
      <c r="C82" s="19" t="s">
        <v>96</v>
      </c>
      <c r="E82" s="19" t="s">
        <v>95</v>
      </c>
      <c r="F82" s="19" t="s">
        <v>9</v>
      </c>
      <c r="G82" s="19">
        <v>10.83</v>
      </c>
      <c r="H82" s="19">
        <v>15.82</v>
      </c>
      <c r="I82" s="19">
        <v>3.08</v>
      </c>
      <c r="J82" s="19">
        <v>1.68</v>
      </c>
      <c r="K82" s="26">
        <f t="shared" si="3"/>
        <v>31.409999999999997</v>
      </c>
      <c r="M82" s="19">
        <v>0</v>
      </c>
      <c r="N82" s="19">
        <v>0</v>
      </c>
      <c r="O82" s="19">
        <v>0</v>
      </c>
      <c r="P82" s="19">
        <v>0</v>
      </c>
      <c r="Q82" s="26">
        <f t="shared" si="4"/>
        <v>0</v>
      </c>
      <c r="S82" s="11">
        <f t="shared" si="5"/>
        <v>31.409999999999997</v>
      </c>
    </row>
    <row r="83" spans="1:19" x14ac:dyDescent="0.25">
      <c r="A83" s="11">
        <v>56</v>
      </c>
      <c r="B83" s="11">
        <v>44</v>
      </c>
      <c r="C83" s="21" t="s">
        <v>110</v>
      </c>
      <c r="D83" s="21"/>
      <c r="E83" s="21" t="s">
        <v>63</v>
      </c>
      <c r="F83" s="19" t="s">
        <v>9</v>
      </c>
      <c r="G83" s="19">
        <v>19.579999999999998</v>
      </c>
      <c r="H83" s="19">
        <v>0</v>
      </c>
      <c r="I83" s="19">
        <v>0</v>
      </c>
      <c r="J83" s="19">
        <v>0</v>
      </c>
      <c r="K83" s="26">
        <f t="shared" si="3"/>
        <v>19.579999999999998</v>
      </c>
      <c r="M83" s="19">
        <v>0</v>
      </c>
      <c r="N83" s="19">
        <v>0</v>
      </c>
      <c r="O83" s="19">
        <v>4.49</v>
      </c>
      <c r="P83" s="19">
        <v>1.81</v>
      </c>
      <c r="Q83" s="26">
        <f t="shared" si="4"/>
        <v>6.3000000000000007</v>
      </c>
      <c r="S83" s="11">
        <f t="shared" si="5"/>
        <v>25.88</v>
      </c>
    </row>
    <row r="84" spans="1:19" x14ac:dyDescent="0.25">
      <c r="A84" s="11">
        <v>57</v>
      </c>
      <c r="B84" s="11">
        <v>49</v>
      </c>
      <c r="C84" s="21" t="s">
        <v>142</v>
      </c>
      <c r="D84" s="21"/>
      <c r="E84" s="21" t="s">
        <v>55</v>
      </c>
      <c r="F84" s="19" t="s">
        <v>9</v>
      </c>
      <c r="G84" s="19">
        <v>16.5</v>
      </c>
      <c r="H84" s="19">
        <v>0</v>
      </c>
      <c r="I84" s="19">
        <v>3.82</v>
      </c>
      <c r="J84" s="19">
        <v>3.56</v>
      </c>
      <c r="K84" s="26">
        <f t="shared" si="3"/>
        <v>23.88</v>
      </c>
      <c r="M84" s="19">
        <v>0</v>
      </c>
      <c r="N84" s="19">
        <v>0</v>
      </c>
      <c r="O84" s="19">
        <v>0</v>
      </c>
      <c r="P84" s="19">
        <v>0</v>
      </c>
      <c r="Q84" s="26">
        <v>0</v>
      </c>
      <c r="S84" s="11">
        <f t="shared" si="5"/>
        <v>23.88</v>
      </c>
    </row>
    <row r="85" spans="1:19" x14ac:dyDescent="0.25">
      <c r="A85" s="11">
        <v>58</v>
      </c>
      <c r="B85" s="11">
        <v>35</v>
      </c>
      <c r="C85" s="21" t="s">
        <v>100</v>
      </c>
      <c r="D85" s="21"/>
      <c r="E85" s="21" t="s">
        <v>101</v>
      </c>
      <c r="F85" s="19" t="s">
        <v>9</v>
      </c>
      <c r="G85" s="19">
        <v>0</v>
      </c>
      <c r="H85" s="19">
        <v>0</v>
      </c>
      <c r="I85" s="19">
        <v>3.34</v>
      </c>
      <c r="J85" s="19">
        <v>3.47</v>
      </c>
      <c r="K85" s="26">
        <f t="shared" si="3"/>
        <v>6.8100000000000005</v>
      </c>
      <c r="M85" s="19">
        <v>14.05</v>
      </c>
      <c r="N85" s="19">
        <v>0</v>
      </c>
      <c r="O85" s="19">
        <v>0</v>
      </c>
      <c r="P85" s="19">
        <v>0</v>
      </c>
      <c r="Q85" s="26">
        <f t="shared" ref="Q85:Q90" si="6">SUM(M85:P85)</f>
        <v>14.05</v>
      </c>
      <c r="S85" s="11">
        <f t="shared" si="5"/>
        <v>20.86</v>
      </c>
    </row>
    <row r="86" spans="1:19" x14ac:dyDescent="0.25">
      <c r="A86" s="11">
        <v>59</v>
      </c>
      <c r="B86" s="11">
        <v>51</v>
      </c>
      <c r="C86" s="21" t="s">
        <v>70</v>
      </c>
      <c r="D86" s="21"/>
      <c r="E86" s="21" t="s">
        <v>137</v>
      </c>
      <c r="F86" s="19" t="s">
        <v>74</v>
      </c>
      <c r="G86" s="19">
        <v>0</v>
      </c>
      <c r="H86" s="19">
        <v>0</v>
      </c>
      <c r="I86" s="19">
        <v>0</v>
      </c>
      <c r="J86" s="19">
        <v>0</v>
      </c>
      <c r="K86" s="26">
        <f t="shared" si="3"/>
        <v>0</v>
      </c>
      <c r="M86" s="19">
        <v>0</v>
      </c>
      <c r="N86" s="19">
        <v>0</v>
      </c>
      <c r="O86" s="19">
        <v>3.91</v>
      </c>
      <c r="P86" s="19">
        <v>0</v>
      </c>
      <c r="Q86" s="26">
        <f t="shared" si="6"/>
        <v>3.91</v>
      </c>
      <c r="S86" s="11">
        <f t="shared" si="5"/>
        <v>3.91</v>
      </c>
    </row>
    <row r="87" spans="1:19" x14ac:dyDescent="0.25">
      <c r="A87" s="11">
        <v>60</v>
      </c>
      <c r="B87" s="11">
        <v>3</v>
      </c>
      <c r="C87" s="21" t="s">
        <v>17</v>
      </c>
      <c r="D87" s="21"/>
      <c r="E87" s="21" t="s">
        <v>75</v>
      </c>
      <c r="F87" s="19" t="s">
        <v>9</v>
      </c>
      <c r="G87" s="19">
        <v>0</v>
      </c>
      <c r="H87" s="19">
        <v>0</v>
      </c>
      <c r="I87" s="19">
        <v>0</v>
      </c>
      <c r="J87" s="19">
        <v>0</v>
      </c>
      <c r="K87" s="26">
        <f t="shared" si="3"/>
        <v>0</v>
      </c>
      <c r="M87" s="19">
        <v>0</v>
      </c>
      <c r="N87" s="19">
        <v>0</v>
      </c>
      <c r="O87" s="19">
        <v>0</v>
      </c>
      <c r="P87" s="19">
        <v>0</v>
      </c>
      <c r="Q87" s="26">
        <f t="shared" si="6"/>
        <v>0</v>
      </c>
      <c r="S87" s="11">
        <f t="shared" si="5"/>
        <v>0</v>
      </c>
    </row>
    <row r="88" spans="1:19" x14ac:dyDescent="0.25">
      <c r="A88" s="11">
        <v>60</v>
      </c>
      <c r="B88" s="11">
        <v>9</v>
      </c>
      <c r="C88" s="21" t="s">
        <v>78</v>
      </c>
      <c r="D88" s="21"/>
      <c r="E88" s="21" t="s">
        <v>79</v>
      </c>
      <c r="F88" s="19" t="s">
        <v>9</v>
      </c>
      <c r="G88" s="19">
        <v>0</v>
      </c>
      <c r="H88" s="19">
        <v>0</v>
      </c>
      <c r="I88" s="19">
        <v>0</v>
      </c>
      <c r="J88" s="19">
        <v>0</v>
      </c>
      <c r="K88" s="26">
        <v>0</v>
      </c>
      <c r="M88" s="19">
        <v>0</v>
      </c>
      <c r="N88" s="19">
        <v>0</v>
      </c>
      <c r="O88" s="19">
        <v>0</v>
      </c>
      <c r="P88" s="19">
        <v>0</v>
      </c>
      <c r="Q88" s="26">
        <f t="shared" si="6"/>
        <v>0</v>
      </c>
      <c r="S88" s="11">
        <f t="shared" si="5"/>
        <v>0</v>
      </c>
    </row>
    <row r="89" spans="1:19" x14ac:dyDescent="0.25">
      <c r="A89" s="11">
        <v>60</v>
      </c>
      <c r="B89" s="11">
        <v>33</v>
      </c>
      <c r="C89" s="21" t="s">
        <v>20</v>
      </c>
      <c r="D89" s="21"/>
      <c r="E89" s="21" t="s">
        <v>21</v>
      </c>
      <c r="F89" s="19" t="s">
        <v>9</v>
      </c>
      <c r="G89" s="19">
        <v>0</v>
      </c>
      <c r="H89" s="19">
        <v>0</v>
      </c>
      <c r="I89" s="19">
        <v>0</v>
      </c>
      <c r="J89" s="19">
        <v>0</v>
      </c>
      <c r="K89" s="26">
        <v>0</v>
      </c>
      <c r="M89" s="19">
        <v>0</v>
      </c>
      <c r="N89" s="19">
        <v>0</v>
      </c>
      <c r="O89" s="19">
        <v>0</v>
      </c>
      <c r="P89" s="19">
        <v>0</v>
      </c>
      <c r="Q89" s="26">
        <f t="shared" si="6"/>
        <v>0</v>
      </c>
      <c r="S89" s="11">
        <f t="shared" si="5"/>
        <v>0</v>
      </c>
    </row>
    <row r="90" spans="1:19" x14ac:dyDescent="0.25">
      <c r="A90" s="11">
        <v>60</v>
      </c>
      <c r="B90" s="11">
        <v>57</v>
      </c>
      <c r="C90" s="24" t="s">
        <v>124</v>
      </c>
      <c r="D90" s="25"/>
      <c r="E90" s="25" t="s">
        <v>125</v>
      </c>
      <c r="F90" s="25" t="s">
        <v>9</v>
      </c>
      <c r="G90" s="26">
        <v>0</v>
      </c>
      <c r="H90" s="25">
        <v>0</v>
      </c>
      <c r="I90" s="25">
        <v>0</v>
      </c>
      <c r="J90" s="25">
        <v>0</v>
      </c>
      <c r="K90" s="26">
        <f>SUM(G90:J90)</f>
        <v>0</v>
      </c>
      <c r="M90" s="19">
        <v>0</v>
      </c>
      <c r="N90" s="19">
        <v>0</v>
      </c>
      <c r="O90" s="19">
        <v>0</v>
      </c>
      <c r="P90" s="19">
        <v>0</v>
      </c>
      <c r="Q90" s="26">
        <f t="shared" si="6"/>
        <v>0</v>
      </c>
      <c r="S90" s="11">
        <f t="shared" si="5"/>
        <v>0</v>
      </c>
    </row>
    <row r="91" spans="1:19" x14ac:dyDescent="0.25">
      <c r="Q91" s="19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AF1D3-19EE-4E88-9F6C-0F8243B65D7C}">
  <dimension ref="A1:S66"/>
  <sheetViews>
    <sheetView workbookViewId="0">
      <selection activeCell="A3" sqref="A3:XFD3"/>
    </sheetView>
  </sheetViews>
  <sheetFormatPr defaultRowHeight="15" x14ac:dyDescent="0.25"/>
  <cols>
    <col min="1" max="1" width="8.7109375" style="11" customWidth="1"/>
    <col min="2" max="2" width="9.140625" style="11"/>
    <col min="3" max="3" width="17.5703125" style="19" customWidth="1"/>
    <col min="4" max="4" width="1.5703125" style="19" customWidth="1"/>
    <col min="5" max="5" width="20.7109375" style="19" customWidth="1"/>
    <col min="6" max="6" width="4.28515625" style="19" customWidth="1"/>
    <col min="7" max="10" width="9.140625" style="19"/>
    <col min="11" max="11" width="9.140625" style="11"/>
    <col min="12" max="12" width="3" style="19" customWidth="1"/>
    <col min="13" max="14" width="8.7109375" style="19" customWidth="1"/>
    <col min="15" max="17" width="9.140625" style="19"/>
    <col min="18" max="18" width="3.140625" style="19" customWidth="1"/>
    <col min="19" max="19" width="9.140625" style="19"/>
  </cols>
  <sheetData>
    <row r="1" spans="1:19" ht="21" x14ac:dyDescent="0.35">
      <c r="A1" s="11" t="s">
        <v>0</v>
      </c>
      <c r="B1" s="11" t="s">
        <v>1</v>
      </c>
      <c r="C1" s="18" t="s">
        <v>2</v>
      </c>
      <c r="D1" s="18"/>
      <c r="E1" s="18" t="s">
        <v>3</v>
      </c>
      <c r="G1" s="20" t="s">
        <v>4</v>
      </c>
      <c r="H1" s="20" t="s">
        <v>5</v>
      </c>
      <c r="I1" s="20" t="s">
        <v>6</v>
      </c>
      <c r="J1" s="20" t="s">
        <v>6</v>
      </c>
      <c r="K1" s="20" t="s">
        <v>7</v>
      </c>
      <c r="L1" s="20"/>
      <c r="M1" s="20" t="s">
        <v>4</v>
      </c>
      <c r="N1" s="20" t="s">
        <v>5</v>
      </c>
      <c r="O1" s="20" t="s">
        <v>6</v>
      </c>
      <c r="P1" s="20" t="s">
        <v>6</v>
      </c>
      <c r="Q1" s="28" t="s">
        <v>7</v>
      </c>
      <c r="R1" s="11"/>
      <c r="S1" s="29" t="s">
        <v>8</v>
      </c>
    </row>
    <row r="2" spans="1:19" x14ac:dyDescent="0.25">
      <c r="A2" s="11">
        <v>1</v>
      </c>
      <c r="B2" s="11">
        <v>38</v>
      </c>
      <c r="C2" s="21" t="s">
        <v>53</v>
      </c>
      <c r="D2" s="21"/>
      <c r="E2" s="21" t="s">
        <v>54</v>
      </c>
      <c r="F2" s="19" t="s">
        <v>9</v>
      </c>
      <c r="G2" s="19">
        <v>14.42</v>
      </c>
      <c r="H2" s="19">
        <v>15.46</v>
      </c>
      <c r="I2" s="19">
        <v>4.45</v>
      </c>
      <c r="J2" s="19">
        <v>5.14</v>
      </c>
      <c r="K2" s="26">
        <f t="shared" ref="K2:K33" si="0">SUM(G2:J2)</f>
        <v>39.470000000000006</v>
      </c>
      <c r="M2" s="19">
        <v>19.079999999999998</v>
      </c>
      <c r="N2" s="19">
        <v>17.04</v>
      </c>
      <c r="O2" s="19">
        <v>5.04</v>
      </c>
      <c r="P2" s="19">
        <v>4.83</v>
      </c>
      <c r="Q2" s="26">
        <f t="shared" ref="Q2:Q33" si="1">SUM(M2:P2)</f>
        <v>45.989999999999995</v>
      </c>
      <c r="S2" s="11">
        <f t="shared" ref="S2:S33" si="2">SUM(K2+Q2)</f>
        <v>85.460000000000008</v>
      </c>
    </row>
    <row r="3" spans="1:19" x14ac:dyDescent="0.25">
      <c r="A3" s="11">
        <v>2</v>
      </c>
      <c r="B3" s="11">
        <v>13</v>
      </c>
      <c r="C3" s="21" t="s">
        <v>10</v>
      </c>
      <c r="D3" s="21"/>
      <c r="E3" s="21" t="s">
        <v>11</v>
      </c>
      <c r="F3" s="19" t="s">
        <v>9</v>
      </c>
      <c r="G3" s="19">
        <v>15.13</v>
      </c>
      <c r="H3" s="19">
        <v>19.21</v>
      </c>
      <c r="I3" s="19">
        <v>3.41</v>
      </c>
      <c r="J3" s="19">
        <v>4.18</v>
      </c>
      <c r="K3" s="26">
        <f t="shared" si="0"/>
        <v>41.93</v>
      </c>
      <c r="M3" s="19">
        <v>18.649999999999999</v>
      </c>
      <c r="N3" s="19">
        <v>14.88</v>
      </c>
      <c r="O3" s="19">
        <v>4.47</v>
      </c>
      <c r="P3" s="19">
        <v>3.72</v>
      </c>
      <c r="Q3" s="26">
        <f t="shared" si="1"/>
        <v>41.72</v>
      </c>
      <c r="S3" s="11">
        <f t="shared" si="2"/>
        <v>83.65</v>
      </c>
    </row>
    <row r="4" spans="1:19" x14ac:dyDescent="0.25">
      <c r="A4" s="11">
        <v>3</v>
      </c>
      <c r="B4" s="11">
        <v>1</v>
      </c>
      <c r="C4" s="19" t="s">
        <v>93</v>
      </c>
      <c r="D4" s="19" t="s">
        <v>9</v>
      </c>
      <c r="E4" s="19" t="s">
        <v>94</v>
      </c>
      <c r="F4" s="19" t="s">
        <v>74</v>
      </c>
      <c r="G4" s="21">
        <v>12.19</v>
      </c>
      <c r="H4" s="19">
        <v>18.600000000000001</v>
      </c>
      <c r="I4" s="19">
        <v>4.49</v>
      </c>
      <c r="J4" s="26">
        <v>2.98</v>
      </c>
      <c r="K4" s="26">
        <f t="shared" si="0"/>
        <v>38.26</v>
      </c>
      <c r="M4" s="19">
        <v>18.78</v>
      </c>
      <c r="N4" s="19">
        <v>18.28</v>
      </c>
      <c r="O4" s="19">
        <v>3.7</v>
      </c>
      <c r="P4" s="26">
        <v>2.5</v>
      </c>
      <c r="Q4" s="26">
        <f t="shared" si="1"/>
        <v>43.260000000000005</v>
      </c>
      <c r="R4" s="11"/>
      <c r="S4" s="11">
        <f t="shared" si="2"/>
        <v>81.52000000000001</v>
      </c>
    </row>
    <row r="5" spans="1:19" x14ac:dyDescent="0.25">
      <c r="A5" s="11">
        <v>4</v>
      </c>
      <c r="B5" s="11">
        <v>17</v>
      </c>
      <c r="C5" s="19" t="s">
        <v>37</v>
      </c>
      <c r="D5" s="19" t="s">
        <v>9</v>
      </c>
      <c r="E5" s="19" t="s">
        <v>85</v>
      </c>
      <c r="F5" s="19" t="s">
        <v>9</v>
      </c>
      <c r="G5" s="19">
        <v>16.3</v>
      </c>
      <c r="H5" s="19">
        <v>17.82</v>
      </c>
      <c r="I5" s="19">
        <v>4.04</v>
      </c>
      <c r="J5" s="19">
        <v>3.16</v>
      </c>
      <c r="K5" s="26">
        <f t="shared" si="0"/>
        <v>41.320000000000007</v>
      </c>
      <c r="M5" s="19">
        <v>15.71</v>
      </c>
      <c r="N5" s="19">
        <v>16.91</v>
      </c>
      <c r="O5" s="19">
        <v>2.5</v>
      </c>
      <c r="P5" s="19">
        <v>4.8600000000000003</v>
      </c>
      <c r="Q5" s="26">
        <f t="shared" si="1"/>
        <v>39.980000000000004</v>
      </c>
      <c r="S5" s="11">
        <f t="shared" si="2"/>
        <v>81.300000000000011</v>
      </c>
    </row>
    <row r="6" spans="1:19" x14ac:dyDescent="0.25">
      <c r="A6" s="11">
        <v>5</v>
      </c>
      <c r="B6" s="11">
        <v>41</v>
      </c>
      <c r="C6" s="21" t="s">
        <v>30</v>
      </c>
      <c r="D6" s="21" t="s">
        <v>9</v>
      </c>
      <c r="E6" s="21" t="s">
        <v>59</v>
      </c>
      <c r="F6" s="19" t="s">
        <v>9</v>
      </c>
      <c r="G6" s="19">
        <v>19.71</v>
      </c>
      <c r="H6" s="19">
        <v>14.75</v>
      </c>
      <c r="I6" s="19">
        <v>3.55</v>
      </c>
      <c r="J6" s="19">
        <v>2.36</v>
      </c>
      <c r="K6" s="26">
        <f t="shared" si="0"/>
        <v>40.369999999999997</v>
      </c>
      <c r="M6" s="19">
        <v>15.23</v>
      </c>
      <c r="N6" s="19">
        <v>17.95</v>
      </c>
      <c r="O6" s="19">
        <v>3.98</v>
      </c>
      <c r="P6" s="19">
        <v>2.5</v>
      </c>
      <c r="Q6" s="26">
        <f t="shared" si="1"/>
        <v>39.659999999999997</v>
      </c>
      <c r="S6" s="11">
        <f t="shared" si="2"/>
        <v>80.03</v>
      </c>
    </row>
    <row r="7" spans="1:19" x14ac:dyDescent="0.25">
      <c r="A7" s="11">
        <v>6</v>
      </c>
      <c r="B7" s="11">
        <v>32</v>
      </c>
      <c r="C7" s="21" t="s">
        <v>72</v>
      </c>
      <c r="D7" s="21"/>
      <c r="E7" s="21" t="s">
        <v>72</v>
      </c>
      <c r="F7" s="19" t="s">
        <v>9</v>
      </c>
      <c r="G7" s="19">
        <v>13.96</v>
      </c>
      <c r="H7" s="19">
        <v>15.15</v>
      </c>
      <c r="I7" s="19">
        <v>5.22</v>
      </c>
      <c r="J7" s="19">
        <v>5.04</v>
      </c>
      <c r="K7" s="26">
        <f t="shared" si="0"/>
        <v>39.369999999999997</v>
      </c>
      <c r="M7" s="19">
        <v>14.55</v>
      </c>
      <c r="N7" s="19">
        <v>17.18</v>
      </c>
      <c r="O7" s="19">
        <v>3.9</v>
      </c>
      <c r="P7" s="19">
        <v>4.7300000000000004</v>
      </c>
      <c r="Q7" s="26">
        <f t="shared" si="1"/>
        <v>40.36</v>
      </c>
      <c r="S7" s="11">
        <f t="shared" si="2"/>
        <v>79.72999999999999</v>
      </c>
    </row>
    <row r="8" spans="1:19" x14ac:dyDescent="0.25">
      <c r="A8" s="11">
        <v>7</v>
      </c>
      <c r="B8" s="11">
        <v>48</v>
      </c>
      <c r="C8" s="21" t="s">
        <v>115</v>
      </c>
      <c r="D8" s="21"/>
      <c r="E8" s="21" t="s">
        <v>116</v>
      </c>
      <c r="F8" s="19" t="s">
        <v>9</v>
      </c>
      <c r="G8" s="19">
        <v>19.88</v>
      </c>
      <c r="H8" s="19">
        <v>13.42</v>
      </c>
      <c r="I8" s="19">
        <v>4.78</v>
      </c>
      <c r="J8" s="19">
        <v>3.4</v>
      </c>
      <c r="K8" s="26">
        <f t="shared" si="0"/>
        <v>41.48</v>
      </c>
      <c r="M8" s="19">
        <v>16.989999999999998</v>
      </c>
      <c r="N8" s="19">
        <v>16.95</v>
      </c>
      <c r="O8" s="19">
        <v>3.76</v>
      </c>
      <c r="P8" s="19">
        <v>0</v>
      </c>
      <c r="Q8" s="26">
        <f t="shared" si="1"/>
        <v>37.699999999999996</v>
      </c>
      <c r="S8" s="11">
        <f t="shared" si="2"/>
        <v>79.179999999999993</v>
      </c>
    </row>
    <row r="9" spans="1:19" x14ac:dyDescent="0.25">
      <c r="A9" s="11">
        <v>8</v>
      </c>
      <c r="B9" s="11">
        <v>59</v>
      </c>
      <c r="C9" s="19" t="s">
        <v>65</v>
      </c>
      <c r="D9" s="27"/>
      <c r="E9" s="19" t="s">
        <v>64</v>
      </c>
      <c r="F9" s="27"/>
      <c r="G9" s="19">
        <v>14.55</v>
      </c>
      <c r="H9" s="19">
        <v>18.899999999999999</v>
      </c>
      <c r="I9" s="19">
        <v>4.3099999999999996</v>
      </c>
      <c r="J9" s="19">
        <v>3.4</v>
      </c>
      <c r="K9" s="26">
        <f t="shared" si="0"/>
        <v>41.160000000000004</v>
      </c>
      <c r="M9" s="19">
        <v>14.76</v>
      </c>
      <c r="N9" s="19">
        <v>14.84</v>
      </c>
      <c r="O9" s="19">
        <v>4.05</v>
      </c>
      <c r="P9" s="19">
        <v>3.86</v>
      </c>
      <c r="Q9" s="26">
        <f t="shared" si="1"/>
        <v>37.51</v>
      </c>
      <c r="S9" s="11">
        <f t="shared" si="2"/>
        <v>78.67</v>
      </c>
    </row>
    <row r="10" spans="1:19" x14ac:dyDescent="0.25">
      <c r="A10" s="11">
        <v>9</v>
      </c>
      <c r="B10" s="11">
        <v>56</v>
      </c>
      <c r="C10" s="21" t="s">
        <v>123</v>
      </c>
      <c r="E10" s="19" t="s">
        <v>131</v>
      </c>
      <c r="F10" s="19" t="s">
        <v>9</v>
      </c>
      <c r="G10" s="19">
        <v>20.38</v>
      </c>
      <c r="H10" s="19">
        <v>13.81</v>
      </c>
      <c r="I10" s="19">
        <v>3.36</v>
      </c>
      <c r="J10" s="19">
        <v>0</v>
      </c>
      <c r="K10" s="26">
        <f t="shared" si="0"/>
        <v>37.549999999999997</v>
      </c>
      <c r="M10" s="19">
        <v>18.38</v>
      </c>
      <c r="N10" s="19">
        <v>15.14</v>
      </c>
      <c r="O10" s="19">
        <v>3.33</v>
      </c>
      <c r="P10" s="19">
        <v>4.07</v>
      </c>
      <c r="Q10" s="26">
        <f t="shared" si="1"/>
        <v>40.919999999999995</v>
      </c>
      <c r="S10" s="11">
        <f t="shared" si="2"/>
        <v>78.47</v>
      </c>
    </row>
    <row r="11" spans="1:19" x14ac:dyDescent="0.25">
      <c r="A11" s="11">
        <v>10</v>
      </c>
      <c r="B11" s="11">
        <v>2</v>
      </c>
      <c r="C11" s="21" t="s">
        <v>92</v>
      </c>
      <c r="D11" s="21"/>
      <c r="E11" s="21" t="s">
        <v>133</v>
      </c>
      <c r="F11" s="19" t="s">
        <v>9</v>
      </c>
      <c r="G11" s="19">
        <v>17.84</v>
      </c>
      <c r="H11" s="19">
        <v>14.66</v>
      </c>
      <c r="I11" s="19">
        <v>4.5599999999999996</v>
      </c>
      <c r="J11" s="19">
        <v>3.82</v>
      </c>
      <c r="K11" s="26">
        <f t="shared" si="0"/>
        <v>40.880000000000003</v>
      </c>
      <c r="M11" s="19">
        <v>14.05</v>
      </c>
      <c r="N11" s="19">
        <v>14.75</v>
      </c>
      <c r="O11" s="19">
        <v>3.53</v>
      </c>
      <c r="P11" s="19">
        <v>4.93</v>
      </c>
      <c r="Q11" s="26">
        <f t="shared" si="1"/>
        <v>37.26</v>
      </c>
      <c r="S11" s="11">
        <f t="shared" si="2"/>
        <v>78.14</v>
      </c>
    </row>
    <row r="12" spans="1:19" x14ac:dyDescent="0.25">
      <c r="A12" s="11">
        <v>11</v>
      </c>
      <c r="B12" s="11">
        <v>61</v>
      </c>
      <c r="C12" s="19" t="s">
        <v>48</v>
      </c>
      <c r="E12" s="19" t="s">
        <v>128</v>
      </c>
      <c r="F12" s="19" t="s">
        <v>9</v>
      </c>
      <c r="G12" s="19">
        <v>16.18</v>
      </c>
      <c r="H12" s="19">
        <v>15.89</v>
      </c>
      <c r="I12" s="19">
        <v>3.8</v>
      </c>
      <c r="J12" s="19">
        <v>3.84</v>
      </c>
      <c r="K12" s="26">
        <f t="shared" si="0"/>
        <v>39.709999999999994</v>
      </c>
      <c r="M12" s="19">
        <v>11.52</v>
      </c>
      <c r="N12" s="19">
        <v>16.96</v>
      </c>
      <c r="O12" s="19">
        <v>4.37</v>
      </c>
      <c r="P12" s="19">
        <v>4.68</v>
      </c>
      <c r="Q12" s="26">
        <f t="shared" si="1"/>
        <v>37.53</v>
      </c>
      <c r="S12" s="11">
        <f t="shared" si="2"/>
        <v>77.239999999999995</v>
      </c>
    </row>
    <row r="13" spans="1:19" x14ac:dyDescent="0.25">
      <c r="A13" s="11">
        <v>12</v>
      </c>
      <c r="B13" s="11">
        <v>36</v>
      </c>
      <c r="C13" s="21" t="s">
        <v>68</v>
      </c>
      <c r="D13" s="21"/>
      <c r="E13" s="21" t="s">
        <v>102</v>
      </c>
      <c r="F13" s="23" t="s">
        <v>74</v>
      </c>
      <c r="G13" s="19">
        <v>14.57</v>
      </c>
      <c r="H13" s="19">
        <v>15.48</v>
      </c>
      <c r="I13" s="19">
        <v>3.13</v>
      </c>
      <c r="J13" s="19">
        <v>3.83</v>
      </c>
      <c r="K13" s="26">
        <f t="shared" si="0"/>
        <v>37.01</v>
      </c>
      <c r="M13" s="19">
        <v>14.56</v>
      </c>
      <c r="N13" s="19">
        <v>18.13</v>
      </c>
      <c r="O13" s="19">
        <v>3.7</v>
      </c>
      <c r="P13" s="19">
        <v>3.74</v>
      </c>
      <c r="Q13" s="26">
        <f t="shared" si="1"/>
        <v>40.130000000000003</v>
      </c>
      <c r="S13" s="11">
        <f t="shared" si="2"/>
        <v>77.14</v>
      </c>
    </row>
    <row r="14" spans="1:19" x14ac:dyDescent="0.25">
      <c r="A14" s="11">
        <v>12</v>
      </c>
      <c r="B14" s="11">
        <v>58</v>
      </c>
      <c r="C14" s="21" t="s">
        <v>51</v>
      </c>
      <c r="E14" s="21" t="s">
        <v>139</v>
      </c>
      <c r="F14" s="19" t="s">
        <v>9</v>
      </c>
      <c r="G14" s="19">
        <v>18.760000000000002</v>
      </c>
      <c r="H14" s="19">
        <v>20.149999999999999</v>
      </c>
      <c r="I14" s="19">
        <v>2.85</v>
      </c>
      <c r="J14" s="19">
        <v>3.76</v>
      </c>
      <c r="K14" s="26">
        <f t="shared" si="0"/>
        <v>45.519999999999996</v>
      </c>
      <c r="M14" s="19">
        <v>8.84</v>
      </c>
      <c r="N14" s="19">
        <v>14.89</v>
      </c>
      <c r="O14" s="19">
        <v>3.09</v>
      </c>
      <c r="P14" s="19">
        <v>4.8</v>
      </c>
      <c r="Q14" s="26">
        <f t="shared" si="1"/>
        <v>31.62</v>
      </c>
      <c r="S14" s="11">
        <f t="shared" si="2"/>
        <v>77.14</v>
      </c>
    </row>
    <row r="15" spans="1:19" x14ac:dyDescent="0.25">
      <c r="A15" s="11">
        <v>13</v>
      </c>
      <c r="B15" s="11">
        <v>19</v>
      </c>
      <c r="C15" s="19" t="s">
        <v>38</v>
      </c>
      <c r="E15" s="19" t="s">
        <v>39</v>
      </c>
      <c r="F15" s="19" t="s">
        <v>9</v>
      </c>
      <c r="G15" s="19">
        <v>16.670000000000002</v>
      </c>
      <c r="H15" s="19">
        <v>15.46</v>
      </c>
      <c r="I15" s="19">
        <v>3.61</v>
      </c>
      <c r="J15" s="19">
        <v>3.98</v>
      </c>
      <c r="K15" s="26">
        <f t="shared" si="0"/>
        <v>39.72</v>
      </c>
      <c r="M15" s="19">
        <v>14.8</v>
      </c>
      <c r="N15" s="19">
        <v>13.29</v>
      </c>
      <c r="O15" s="19">
        <v>3.77</v>
      </c>
      <c r="P15" s="19">
        <v>4.62</v>
      </c>
      <c r="Q15" s="26">
        <f t="shared" si="1"/>
        <v>36.479999999999997</v>
      </c>
      <c r="S15" s="11">
        <f t="shared" si="2"/>
        <v>76.199999999999989</v>
      </c>
    </row>
    <row r="16" spans="1:19" x14ac:dyDescent="0.25">
      <c r="A16" s="11">
        <v>14</v>
      </c>
      <c r="B16" s="11">
        <v>40</v>
      </c>
      <c r="C16" s="19" t="s">
        <v>105</v>
      </c>
      <c r="E16" s="19" t="s">
        <v>40</v>
      </c>
      <c r="G16" s="19">
        <v>13.6</v>
      </c>
      <c r="H16" s="19">
        <v>16.68</v>
      </c>
      <c r="I16" s="19">
        <v>3.63</v>
      </c>
      <c r="J16" s="19">
        <v>3.83</v>
      </c>
      <c r="K16" s="26">
        <f t="shared" si="0"/>
        <v>37.74</v>
      </c>
      <c r="M16" s="19">
        <v>13.59</v>
      </c>
      <c r="N16" s="19">
        <v>16.399999999999999</v>
      </c>
      <c r="O16" s="19">
        <v>4.6500000000000004</v>
      </c>
      <c r="P16" s="19">
        <v>3.6</v>
      </c>
      <c r="Q16" s="26">
        <f t="shared" si="1"/>
        <v>38.24</v>
      </c>
      <c r="S16" s="11">
        <f t="shared" si="2"/>
        <v>75.98</v>
      </c>
    </row>
    <row r="17" spans="1:19" x14ac:dyDescent="0.25">
      <c r="A17" s="11">
        <v>15</v>
      </c>
      <c r="B17" s="11">
        <v>22</v>
      </c>
      <c r="C17" s="19" t="s">
        <v>44</v>
      </c>
      <c r="E17" s="19" t="s">
        <v>45</v>
      </c>
      <c r="F17" s="19" t="s">
        <v>9</v>
      </c>
      <c r="G17" s="19">
        <v>15.43</v>
      </c>
      <c r="H17" s="19">
        <v>16.62</v>
      </c>
      <c r="I17" s="19">
        <v>2.68</v>
      </c>
      <c r="J17" s="19">
        <v>1.88</v>
      </c>
      <c r="K17" s="26">
        <f t="shared" si="0"/>
        <v>36.61</v>
      </c>
      <c r="M17" s="19">
        <v>14.51</v>
      </c>
      <c r="N17" s="19">
        <v>17.22</v>
      </c>
      <c r="O17" s="19">
        <v>3.65</v>
      </c>
      <c r="P17" s="19">
        <v>3.58</v>
      </c>
      <c r="Q17" s="26">
        <f t="shared" si="1"/>
        <v>38.959999999999994</v>
      </c>
      <c r="S17" s="11">
        <f t="shared" si="2"/>
        <v>75.569999999999993</v>
      </c>
    </row>
    <row r="18" spans="1:19" x14ac:dyDescent="0.25">
      <c r="A18" s="11">
        <v>16</v>
      </c>
      <c r="B18" s="11">
        <v>23</v>
      </c>
      <c r="C18" s="19" t="s">
        <v>88</v>
      </c>
      <c r="E18" s="19" t="s">
        <v>58</v>
      </c>
      <c r="F18" s="19" t="s">
        <v>9</v>
      </c>
      <c r="G18" s="19">
        <v>17.899999999999999</v>
      </c>
      <c r="H18" s="19">
        <v>14.86</v>
      </c>
      <c r="I18" s="19">
        <v>2.33</v>
      </c>
      <c r="J18" s="19">
        <v>4.0199999999999996</v>
      </c>
      <c r="K18" s="26">
        <f t="shared" si="0"/>
        <v>39.11</v>
      </c>
      <c r="M18" s="19">
        <v>9.25</v>
      </c>
      <c r="N18" s="19">
        <v>18.57</v>
      </c>
      <c r="O18" s="19">
        <v>2.62</v>
      </c>
      <c r="P18" s="19">
        <v>4.97</v>
      </c>
      <c r="Q18" s="26">
        <f t="shared" si="1"/>
        <v>35.410000000000004</v>
      </c>
      <c r="S18" s="11">
        <f t="shared" si="2"/>
        <v>74.52000000000001</v>
      </c>
    </row>
    <row r="19" spans="1:19" x14ac:dyDescent="0.25">
      <c r="A19" s="11">
        <v>17</v>
      </c>
      <c r="B19" s="11">
        <v>30</v>
      </c>
      <c r="C19" s="21" t="s">
        <v>98</v>
      </c>
      <c r="D19" s="21"/>
      <c r="E19" s="21" t="s">
        <v>52</v>
      </c>
      <c r="F19" s="19" t="s">
        <v>9</v>
      </c>
      <c r="G19" s="19">
        <v>15.11</v>
      </c>
      <c r="H19" s="19">
        <v>13.79</v>
      </c>
      <c r="I19" s="19">
        <v>3.33</v>
      </c>
      <c r="J19" s="19">
        <v>2.69</v>
      </c>
      <c r="K19" s="26">
        <f t="shared" si="0"/>
        <v>34.919999999999995</v>
      </c>
      <c r="M19" s="19">
        <v>16.12</v>
      </c>
      <c r="N19" s="19">
        <v>14.81</v>
      </c>
      <c r="O19" s="19">
        <v>4.3899999999999997</v>
      </c>
      <c r="P19" s="19">
        <v>3.54</v>
      </c>
      <c r="Q19" s="26">
        <f t="shared" si="1"/>
        <v>38.86</v>
      </c>
      <c r="S19" s="11">
        <f t="shared" si="2"/>
        <v>73.78</v>
      </c>
    </row>
    <row r="20" spans="1:19" x14ac:dyDescent="0.25">
      <c r="A20" s="11">
        <v>18</v>
      </c>
      <c r="B20" s="11">
        <v>16</v>
      </c>
      <c r="C20" s="19" t="s">
        <v>47</v>
      </c>
      <c r="E20" s="19" t="s">
        <v>84</v>
      </c>
      <c r="F20" s="19" t="s">
        <v>9</v>
      </c>
      <c r="G20" s="19">
        <v>15.46</v>
      </c>
      <c r="H20" s="19">
        <v>12.9</v>
      </c>
      <c r="I20" s="19">
        <v>5.16</v>
      </c>
      <c r="J20" s="19">
        <v>2.95</v>
      </c>
      <c r="K20" s="26">
        <f t="shared" si="0"/>
        <v>36.47</v>
      </c>
      <c r="M20" s="19">
        <v>15.84</v>
      </c>
      <c r="N20" s="19">
        <v>12.86</v>
      </c>
      <c r="O20" s="19">
        <v>3.54</v>
      </c>
      <c r="P20" s="19">
        <v>4.96</v>
      </c>
      <c r="Q20" s="26">
        <f t="shared" si="1"/>
        <v>37.200000000000003</v>
      </c>
      <c r="S20" s="11">
        <f t="shared" si="2"/>
        <v>73.67</v>
      </c>
    </row>
    <row r="21" spans="1:19" x14ac:dyDescent="0.25">
      <c r="A21" s="11">
        <v>19</v>
      </c>
      <c r="B21" s="11">
        <v>5</v>
      </c>
      <c r="C21" s="21" t="s">
        <v>23</v>
      </c>
      <c r="D21" s="21"/>
      <c r="E21" s="21" t="s">
        <v>50</v>
      </c>
      <c r="F21" s="19" t="s">
        <v>9</v>
      </c>
      <c r="G21" s="19">
        <v>15.14</v>
      </c>
      <c r="H21" s="19">
        <v>14.27</v>
      </c>
      <c r="I21" s="19">
        <v>3.66</v>
      </c>
      <c r="J21" s="19">
        <v>3.99</v>
      </c>
      <c r="K21" s="26">
        <f t="shared" si="0"/>
        <v>37.06</v>
      </c>
      <c r="M21" s="19">
        <v>16</v>
      </c>
      <c r="N21" s="19">
        <v>16.84</v>
      </c>
      <c r="O21" s="19">
        <v>3.69</v>
      </c>
      <c r="P21" s="19">
        <v>0</v>
      </c>
      <c r="Q21" s="26">
        <f t="shared" si="1"/>
        <v>36.53</v>
      </c>
      <c r="S21" s="11">
        <f t="shared" si="2"/>
        <v>73.59</v>
      </c>
    </row>
    <row r="22" spans="1:19" x14ac:dyDescent="0.25">
      <c r="A22" s="11">
        <v>20</v>
      </c>
      <c r="B22" s="11">
        <v>28</v>
      </c>
      <c r="C22" s="19" t="s">
        <v>22</v>
      </c>
      <c r="E22" s="19" t="s">
        <v>97</v>
      </c>
      <c r="F22" s="19" t="s">
        <v>9</v>
      </c>
      <c r="G22" s="19">
        <v>14.61</v>
      </c>
      <c r="H22" s="19">
        <v>15.21</v>
      </c>
      <c r="I22" s="19">
        <v>3.92</v>
      </c>
      <c r="J22" s="19">
        <v>2.71</v>
      </c>
      <c r="K22" s="26">
        <f t="shared" si="0"/>
        <v>36.450000000000003</v>
      </c>
      <c r="M22" s="19">
        <v>14.03</v>
      </c>
      <c r="N22" s="19">
        <v>13.98</v>
      </c>
      <c r="O22" s="19">
        <v>4.32</v>
      </c>
      <c r="P22" s="19">
        <v>3.73</v>
      </c>
      <c r="Q22" s="26">
        <f t="shared" si="1"/>
        <v>36.059999999999995</v>
      </c>
      <c r="S22" s="11">
        <f t="shared" si="2"/>
        <v>72.509999999999991</v>
      </c>
    </row>
    <row r="23" spans="1:19" x14ac:dyDescent="0.25">
      <c r="A23" s="11">
        <v>21</v>
      </c>
      <c r="B23" s="11">
        <v>29</v>
      </c>
      <c r="C23" s="19" t="s">
        <v>28</v>
      </c>
      <c r="E23" s="19" t="s">
        <v>29</v>
      </c>
      <c r="F23" s="19" t="s">
        <v>9</v>
      </c>
      <c r="G23" s="19">
        <v>13.83</v>
      </c>
      <c r="H23" s="19">
        <v>13.68</v>
      </c>
      <c r="I23" s="19">
        <v>3.5</v>
      </c>
      <c r="J23" s="19">
        <v>5.0599999999999996</v>
      </c>
      <c r="K23" s="26">
        <f t="shared" si="0"/>
        <v>36.07</v>
      </c>
      <c r="M23" s="19">
        <v>13.1</v>
      </c>
      <c r="N23" s="19">
        <v>14.31</v>
      </c>
      <c r="O23" s="19">
        <v>4.01</v>
      </c>
      <c r="P23" s="19">
        <v>4.1500000000000004</v>
      </c>
      <c r="Q23" s="26">
        <f t="shared" si="1"/>
        <v>35.57</v>
      </c>
      <c r="S23" s="11">
        <f t="shared" si="2"/>
        <v>71.64</v>
      </c>
    </row>
    <row r="24" spans="1:19" x14ac:dyDescent="0.25">
      <c r="A24" s="11">
        <v>22</v>
      </c>
      <c r="B24" s="11">
        <v>18</v>
      </c>
      <c r="C24" s="19" t="s">
        <v>86</v>
      </c>
      <c r="E24" s="19" t="s">
        <v>73</v>
      </c>
      <c r="F24" s="19" t="s">
        <v>9</v>
      </c>
      <c r="G24" s="19">
        <v>17.760000000000002</v>
      </c>
      <c r="H24" s="19">
        <v>0</v>
      </c>
      <c r="I24" s="19">
        <v>4.5999999999999996</v>
      </c>
      <c r="J24" s="19">
        <v>4.37</v>
      </c>
      <c r="K24" s="26">
        <f t="shared" si="0"/>
        <v>26.73</v>
      </c>
      <c r="M24" s="19">
        <v>22.3</v>
      </c>
      <c r="N24" s="19">
        <v>13.42</v>
      </c>
      <c r="O24" s="19">
        <v>4.32</v>
      </c>
      <c r="P24" s="19">
        <v>3.73</v>
      </c>
      <c r="Q24" s="26">
        <f t="shared" si="1"/>
        <v>43.769999999999996</v>
      </c>
      <c r="S24" s="11">
        <f t="shared" si="2"/>
        <v>70.5</v>
      </c>
    </row>
    <row r="25" spans="1:19" x14ac:dyDescent="0.25">
      <c r="A25" s="11">
        <v>23</v>
      </c>
      <c r="B25" s="11">
        <v>8</v>
      </c>
      <c r="C25" s="21" t="s">
        <v>18</v>
      </c>
      <c r="D25" s="21"/>
      <c r="E25" s="21" t="s">
        <v>19</v>
      </c>
      <c r="F25" s="19" t="s">
        <v>9</v>
      </c>
      <c r="G25" s="19">
        <v>17.77</v>
      </c>
      <c r="H25" s="19">
        <v>0</v>
      </c>
      <c r="I25" s="19">
        <v>4.32</v>
      </c>
      <c r="J25" s="19">
        <v>4.59</v>
      </c>
      <c r="K25" s="26">
        <f t="shared" si="0"/>
        <v>26.68</v>
      </c>
      <c r="M25" s="19">
        <v>16.54</v>
      </c>
      <c r="N25" s="19">
        <v>18.5</v>
      </c>
      <c r="O25" s="19">
        <v>4.1900000000000004</v>
      </c>
      <c r="P25" s="19">
        <v>4.3099999999999996</v>
      </c>
      <c r="Q25" s="26">
        <f t="shared" si="1"/>
        <v>43.54</v>
      </c>
      <c r="S25" s="11">
        <f t="shared" si="2"/>
        <v>70.22</v>
      </c>
    </row>
    <row r="26" spans="1:19" x14ac:dyDescent="0.25">
      <c r="A26" s="11">
        <v>24</v>
      </c>
      <c r="B26" s="11">
        <v>39</v>
      </c>
      <c r="C26" s="21" t="s">
        <v>49</v>
      </c>
      <c r="D26" s="21"/>
      <c r="E26" s="21" t="s">
        <v>67</v>
      </c>
      <c r="F26" s="19" t="s">
        <v>9</v>
      </c>
      <c r="G26" s="19">
        <v>16.75</v>
      </c>
      <c r="H26" s="19">
        <v>15.41</v>
      </c>
      <c r="I26" s="19">
        <v>3.5</v>
      </c>
      <c r="J26" s="19">
        <v>0</v>
      </c>
      <c r="K26" s="26">
        <f t="shared" si="0"/>
        <v>35.659999999999997</v>
      </c>
      <c r="M26" s="19">
        <v>14.72</v>
      </c>
      <c r="N26" s="19">
        <v>13.5</v>
      </c>
      <c r="O26" s="19">
        <v>5.24</v>
      </c>
      <c r="P26" s="19">
        <v>0</v>
      </c>
      <c r="Q26" s="26">
        <f t="shared" si="1"/>
        <v>33.46</v>
      </c>
      <c r="S26" s="11">
        <f t="shared" si="2"/>
        <v>69.12</v>
      </c>
    </row>
    <row r="27" spans="1:19" x14ac:dyDescent="0.25">
      <c r="A27" s="11">
        <v>25</v>
      </c>
      <c r="B27" s="11">
        <v>53</v>
      </c>
      <c r="C27" s="21" t="s">
        <v>12</v>
      </c>
      <c r="D27" s="21"/>
      <c r="E27" s="21" t="s">
        <v>13</v>
      </c>
      <c r="F27" s="19" t="s">
        <v>9</v>
      </c>
      <c r="G27" s="19">
        <v>12.42</v>
      </c>
      <c r="H27" s="19">
        <v>15.21</v>
      </c>
      <c r="I27" s="19">
        <v>2.83</v>
      </c>
      <c r="J27" s="19">
        <v>2.87</v>
      </c>
      <c r="K27" s="26">
        <f t="shared" si="0"/>
        <v>33.33</v>
      </c>
      <c r="M27" s="19">
        <v>15.9</v>
      </c>
      <c r="N27" s="19">
        <v>15.68</v>
      </c>
      <c r="O27" s="19">
        <v>3.98</v>
      </c>
      <c r="P27" s="19">
        <v>0</v>
      </c>
      <c r="Q27" s="26">
        <f t="shared" si="1"/>
        <v>35.559999999999995</v>
      </c>
      <c r="S27" s="11">
        <f t="shared" si="2"/>
        <v>68.889999999999986</v>
      </c>
    </row>
    <row r="28" spans="1:19" x14ac:dyDescent="0.25">
      <c r="A28" s="11">
        <v>26</v>
      </c>
      <c r="B28" s="11">
        <v>11</v>
      </c>
      <c r="C28" s="21" t="s">
        <v>82</v>
      </c>
      <c r="D28" s="21"/>
      <c r="E28" s="21" t="s">
        <v>83</v>
      </c>
      <c r="F28" s="19" t="s">
        <v>9</v>
      </c>
      <c r="G28" s="19">
        <v>14.03</v>
      </c>
      <c r="H28" s="19">
        <v>15.85</v>
      </c>
      <c r="I28" s="19">
        <v>3.56</v>
      </c>
      <c r="J28" s="19">
        <v>4.2699999999999996</v>
      </c>
      <c r="K28" s="26">
        <f t="shared" si="0"/>
        <v>37.709999999999994</v>
      </c>
      <c r="M28" s="19">
        <v>14.49</v>
      </c>
      <c r="N28" s="19">
        <v>14.13</v>
      </c>
      <c r="O28" s="19">
        <v>2</v>
      </c>
      <c r="P28" s="19">
        <v>0</v>
      </c>
      <c r="Q28" s="26">
        <f t="shared" si="1"/>
        <v>30.62</v>
      </c>
      <c r="S28" s="11">
        <f t="shared" si="2"/>
        <v>68.33</v>
      </c>
    </row>
    <row r="29" spans="1:19" x14ac:dyDescent="0.25">
      <c r="A29" s="11">
        <v>27</v>
      </c>
      <c r="B29" s="11">
        <v>42</v>
      </c>
      <c r="C29" s="21" t="s">
        <v>107</v>
      </c>
      <c r="D29" s="21"/>
      <c r="E29" s="21" t="s">
        <v>27</v>
      </c>
      <c r="F29" s="19" t="s">
        <v>9</v>
      </c>
      <c r="G29" s="19">
        <v>15.62</v>
      </c>
      <c r="H29" s="19">
        <v>15.77</v>
      </c>
      <c r="I29" s="19">
        <v>4.78</v>
      </c>
      <c r="J29" s="19">
        <v>0</v>
      </c>
      <c r="K29" s="26">
        <f t="shared" si="0"/>
        <v>36.17</v>
      </c>
      <c r="M29" s="30">
        <v>23.56</v>
      </c>
      <c r="N29" s="19">
        <v>0</v>
      </c>
      <c r="O29" s="19">
        <v>3.9</v>
      </c>
      <c r="P29" s="19">
        <v>4.34</v>
      </c>
      <c r="Q29" s="26">
        <f t="shared" si="1"/>
        <v>31.799999999999997</v>
      </c>
      <c r="S29" s="11">
        <f t="shared" si="2"/>
        <v>67.97</v>
      </c>
    </row>
    <row r="30" spans="1:19" x14ac:dyDescent="0.25">
      <c r="A30" s="11">
        <v>28</v>
      </c>
      <c r="B30" s="11">
        <v>31</v>
      </c>
      <c r="C30" s="21" t="s">
        <v>24</v>
      </c>
      <c r="D30" s="21"/>
      <c r="E30" s="21" t="s">
        <v>134</v>
      </c>
      <c r="G30" s="19">
        <v>14.73</v>
      </c>
      <c r="H30" s="19">
        <v>0</v>
      </c>
      <c r="I30" s="19">
        <v>4.5599999999999996</v>
      </c>
      <c r="J30" s="19">
        <v>2.87</v>
      </c>
      <c r="K30" s="26">
        <f t="shared" si="0"/>
        <v>22.16</v>
      </c>
      <c r="M30" s="19">
        <v>17.03</v>
      </c>
      <c r="N30" s="19">
        <v>18.91</v>
      </c>
      <c r="O30" s="19">
        <v>3.88</v>
      </c>
      <c r="P30" s="19">
        <v>4.47</v>
      </c>
      <c r="Q30" s="26">
        <f t="shared" si="1"/>
        <v>44.29</v>
      </c>
      <c r="S30" s="11">
        <f t="shared" si="2"/>
        <v>66.45</v>
      </c>
    </row>
    <row r="31" spans="1:19" x14ac:dyDescent="0.25">
      <c r="A31" s="11">
        <v>29</v>
      </c>
      <c r="B31" s="11">
        <v>63</v>
      </c>
      <c r="C31" s="19" t="s">
        <v>135</v>
      </c>
      <c r="E31" s="19" t="s">
        <v>136</v>
      </c>
      <c r="G31" s="19">
        <v>12.69</v>
      </c>
      <c r="H31" s="19">
        <v>19.54</v>
      </c>
      <c r="I31" s="19">
        <v>0</v>
      </c>
      <c r="J31" s="19">
        <v>0</v>
      </c>
      <c r="K31" s="26">
        <f t="shared" si="0"/>
        <v>32.229999999999997</v>
      </c>
      <c r="M31" s="19">
        <v>13.04</v>
      </c>
      <c r="N31" s="19">
        <v>15.36</v>
      </c>
      <c r="O31" s="19">
        <v>2.92</v>
      </c>
      <c r="P31" s="19">
        <v>2.62</v>
      </c>
      <c r="Q31" s="26">
        <f t="shared" si="1"/>
        <v>33.94</v>
      </c>
      <c r="S31" s="11">
        <f t="shared" si="2"/>
        <v>66.169999999999987</v>
      </c>
    </row>
    <row r="32" spans="1:19" x14ac:dyDescent="0.25">
      <c r="A32" s="11">
        <v>30</v>
      </c>
      <c r="B32" s="11">
        <v>43</v>
      </c>
      <c r="C32" s="21" t="s">
        <v>108</v>
      </c>
      <c r="D32" s="21"/>
      <c r="E32" s="21" t="s">
        <v>109</v>
      </c>
      <c r="F32" s="19" t="s">
        <v>9</v>
      </c>
      <c r="G32" s="19">
        <v>16.05</v>
      </c>
      <c r="H32" s="19">
        <v>13.72</v>
      </c>
      <c r="I32" s="19">
        <v>3.17</v>
      </c>
      <c r="J32" s="19">
        <v>0</v>
      </c>
      <c r="K32" s="26">
        <f t="shared" si="0"/>
        <v>32.940000000000005</v>
      </c>
      <c r="M32" s="19">
        <v>15.22</v>
      </c>
      <c r="N32" s="19">
        <v>17.829999999999998</v>
      </c>
      <c r="O32" s="19">
        <v>0</v>
      </c>
      <c r="P32" s="19">
        <v>0</v>
      </c>
      <c r="Q32" s="26">
        <f t="shared" si="1"/>
        <v>33.049999999999997</v>
      </c>
      <c r="S32" s="11">
        <f t="shared" si="2"/>
        <v>65.990000000000009</v>
      </c>
    </row>
    <row r="33" spans="1:19" x14ac:dyDescent="0.25">
      <c r="A33" s="11">
        <v>31</v>
      </c>
      <c r="B33" s="11">
        <v>62</v>
      </c>
      <c r="C33" s="21" t="s">
        <v>129</v>
      </c>
      <c r="D33" s="21"/>
      <c r="E33" s="21" t="s">
        <v>140</v>
      </c>
      <c r="G33" s="19">
        <v>17.86</v>
      </c>
      <c r="H33" s="19">
        <v>13.98</v>
      </c>
      <c r="I33" s="19">
        <v>0</v>
      </c>
      <c r="J33" s="19">
        <v>0</v>
      </c>
      <c r="K33" s="26">
        <f t="shared" si="0"/>
        <v>31.84</v>
      </c>
      <c r="M33" s="19">
        <v>14.6</v>
      </c>
      <c r="N33" s="19">
        <v>12.6</v>
      </c>
      <c r="O33" s="19">
        <v>2.63</v>
      </c>
      <c r="P33" s="19">
        <v>3.64</v>
      </c>
      <c r="Q33" s="26">
        <f t="shared" si="1"/>
        <v>33.47</v>
      </c>
      <c r="S33" s="11">
        <f t="shared" si="2"/>
        <v>65.31</v>
      </c>
    </row>
    <row r="34" spans="1:19" x14ac:dyDescent="0.25">
      <c r="A34" s="11">
        <v>32</v>
      </c>
      <c r="B34" s="11">
        <v>21</v>
      </c>
      <c r="C34" s="19" t="s">
        <v>43</v>
      </c>
      <c r="E34" s="19" t="s">
        <v>41</v>
      </c>
      <c r="F34" s="19" t="s">
        <v>9</v>
      </c>
      <c r="G34" s="19">
        <v>17.850000000000001</v>
      </c>
      <c r="H34" s="19">
        <v>13.75</v>
      </c>
      <c r="I34" s="19">
        <v>3.36</v>
      </c>
      <c r="J34" s="19">
        <v>3.18</v>
      </c>
      <c r="K34" s="26">
        <f t="shared" ref="K34:K65" si="3">SUM(G34:J34)</f>
        <v>38.14</v>
      </c>
      <c r="M34" s="19">
        <v>14.32</v>
      </c>
      <c r="N34" s="19">
        <v>5.0599999999999996</v>
      </c>
      <c r="O34" s="19">
        <v>4.18</v>
      </c>
      <c r="P34" s="19">
        <v>3.32</v>
      </c>
      <c r="Q34" s="26">
        <f t="shared" ref="Q34:Q65" si="4">SUM(M34:P34)</f>
        <v>26.88</v>
      </c>
      <c r="S34" s="11">
        <f t="shared" ref="S34:S65" si="5">SUM(K34+Q34)</f>
        <v>65.02</v>
      </c>
    </row>
    <row r="35" spans="1:19" x14ac:dyDescent="0.25">
      <c r="A35" s="11">
        <v>33</v>
      </c>
      <c r="B35" s="11">
        <v>20</v>
      </c>
      <c r="C35" s="19" t="s">
        <v>35</v>
      </c>
      <c r="E35" s="19" t="s">
        <v>36</v>
      </c>
      <c r="F35" s="19" t="s">
        <v>9</v>
      </c>
      <c r="G35" s="19">
        <v>14.23</v>
      </c>
      <c r="H35" s="19">
        <v>12.68</v>
      </c>
      <c r="I35" s="19">
        <v>3.69</v>
      </c>
      <c r="J35" s="19">
        <v>3.77</v>
      </c>
      <c r="K35" s="26">
        <f t="shared" si="3"/>
        <v>34.370000000000005</v>
      </c>
      <c r="M35" s="19">
        <v>9.84</v>
      </c>
      <c r="N35" s="19">
        <v>8.6300000000000008</v>
      </c>
      <c r="O35" s="19">
        <v>5.64</v>
      </c>
      <c r="P35" s="19">
        <v>4.5599999999999996</v>
      </c>
      <c r="Q35" s="26">
        <f t="shared" si="4"/>
        <v>28.669999999999998</v>
      </c>
      <c r="S35" s="11">
        <f t="shared" si="5"/>
        <v>63.040000000000006</v>
      </c>
    </row>
    <row r="36" spans="1:19" x14ac:dyDescent="0.25">
      <c r="A36" s="11">
        <v>34</v>
      </c>
      <c r="B36" s="11">
        <v>64</v>
      </c>
      <c r="C36" s="19" t="s">
        <v>138</v>
      </c>
      <c r="E36" s="19" t="s">
        <v>69</v>
      </c>
      <c r="G36" s="19">
        <v>16.329999999999998</v>
      </c>
      <c r="H36" s="19">
        <v>15.83</v>
      </c>
      <c r="I36" s="19">
        <v>3.45</v>
      </c>
      <c r="J36" s="19">
        <v>1.88</v>
      </c>
      <c r="K36" s="26">
        <f t="shared" si="3"/>
        <v>37.49</v>
      </c>
      <c r="M36" s="19">
        <v>10.76</v>
      </c>
      <c r="N36" s="19">
        <v>12.78</v>
      </c>
      <c r="O36" s="19">
        <v>0</v>
      </c>
      <c r="P36" s="19">
        <v>1.97</v>
      </c>
      <c r="Q36" s="26">
        <f t="shared" si="4"/>
        <v>25.509999999999998</v>
      </c>
      <c r="S36" s="11">
        <f t="shared" si="5"/>
        <v>63</v>
      </c>
    </row>
    <row r="37" spans="1:19" x14ac:dyDescent="0.25">
      <c r="A37" s="11">
        <v>35</v>
      </c>
      <c r="B37" s="11">
        <v>27</v>
      </c>
      <c r="C37" s="22" t="s">
        <v>33</v>
      </c>
      <c r="D37" s="22"/>
      <c r="E37" s="22" t="s">
        <v>34</v>
      </c>
      <c r="F37" s="19" t="s">
        <v>9</v>
      </c>
      <c r="G37" s="19">
        <v>10.46</v>
      </c>
      <c r="H37" s="19">
        <v>14.6</v>
      </c>
      <c r="I37" s="19">
        <v>2.37</v>
      </c>
      <c r="J37" s="19">
        <v>2.37</v>
      </c>
      <c r="K37" s="26">
        <f t="shared" si="3"/>
        <v>29.800000000000004</v>
      </c>
      <c r="M37" s="19">
        <v>12.22</v>
      </c>
      <c r="N37" s="19">
        <v>13.93</v>
      </c>
      <c r="O37" s="19">
        <v>2.36</v>
      </c>
      <c r="P37" s="19">
        <v>2.13</v>
      </c>
      <c r="Q37" s="26">
        <f t="shared" si="4"/>
        <v>30.639999999999997</v>
      </c>
      <c r="S37" s="11">
        <f t="shared" si="5"/>
        <v>60.44</v>
      </c>
    </row>
    <row r="38" spans="1:19" x14ac:dyDescent="0.25">
      <c r="A38" s="11">
        <v>36</v>
      </c>
      <c r="B38" s="11">
        <v>24</v>
      </c>
      <c r="C38" s="19" t="s">
        <v>141</v>
      </c>
      <c r="E38" s="19" t="s">
        <v>90</v>
      </c>
      <c r="F38" s="19" t="s">
        <v>9</v>
      </c>
      <c r="G38" s="30">
        <v>22.63</v>
      </c>
      <c r="H38" s="19">
        <v>4.29</v>
      </c>
      <c r="I38" s="19">
        <v>5.49</v>
      </c>
      <c r="J38" s="19">
        <v>3.96</v>
      </c>
      <c r="K38" s="26">
        <f t="shared" si="3"/>
        <v>36.369999999999997</v>
      </c>
      <c r="M38" s="19">
        <v>14.86</v>
      </c>
      <c r="N38" s="19">
        <v>0</v>
      </c>
      <c r="O38" s="19">
        <v>3.52</v>
      </c>
      <c r="P38" s="19">
        <v>3.23</v>
      </c>
      <c r="Q38" s="26">
        <f t="shared" si="4"/>
        <v>21.61</v>
      </c>
      <c r="S38" s="11">
        <f t="shared" si="5"/>
        <v>57.98</v>
      </c>
    </row>
    <row r="39" spans="1:19" x14ac:dyDescent="0.25">
      <c r="A39" s="11">
        <v>37</v>
      </c>
      <c r="B39" s="11">
        <v>6</v>
      </c>
      <c r="C39" s="21" t="s">
        <v>71</v>
      </c>
      <c r="D39" s="21"/>
      <c r="E39" s="21" t="s">
        <v>62</v>
      </c>
      <c r="F39" s="19" t="s">
        <v>9</v>
      </c>
      <c r="G39" s="19">
        <v>14.46</v>
      </c>
      <c r="H39" s="19">
        <v>13.28</v>
      </c>
      <c r="I39" s="19">
        <v>0</v>
      </c>
      <c r="J39" s="19">
        <v>0</v>
      </c>
      <c r="K39" s="26">
        <f t="shared" si="3"/>
        <v>27.740000000000002</v>
      </c>
      <c r="L39" s="19">
        <v>0</v>
      </c>
      <c r="M39" s="19">
        <v>15.06</v>
      </c>
      <c r="N39" s="19">
        <v>14.69</v>
      </c>
      <c r="O39" s="19">
        <v>0</v>
      </c>
      <c r="P39" s="19">
        <v>0</v>
      </c>
      <c r="Q39" s="26">
        <f t="shared" si="4"/>
        <v>29.75</v>
      </c>
      <c r="S39" s="11">
        <f t="shared" si="5"/>
        <v>57.49</v>
      </c>
    </row>
    <row r="40" spans="1:19" x14ac:dyDescent="0.25">
      <c r="A40" s="11">
        <v>38</v>
      </c>
      <c r="B40" s="11">
        <v>50</v>
      </c>
      <c r="C40" s="21" t="s">
        <v>31</v>
      </c>
      <c r="D40" s="21"/>
      <c r="E40" s="21" t="s">
        <v>32</v>
      </c>
      <c r="F40" s="19" t="s">
        <v>9</v>
      </c>
      <c r="G40" s="19">
        <v>14.12</v>
      </c>
      <c r="H40" s="19">
        <v>3.48</v>
      </c>
      <c r="I40" s="19">
        <v>4.09</v>
      </c>
      <c r="J40" s="19">
        <v>3.76</v>
      </c>
      <c r="K40" s="26">
        <f t="shared" si="3"/>
        <v>25.449999999999996</v>
      </c>
      <c r="M40" s="19">
        <v>11.33</v>
      </c>
      <c r="N40" s="19">
        <v>17.72</v>
      </c>
      <c r="O40" s="19">
        <v>2.77</v>
      </c>
      <c r="P40" s="19">
        <v>0</v>
      </c>
      <c r="Q40" s="26">
        <f t="shared" si="4"/>
        <v>31.819999999999997</v>
      </c>
      <c r="S40" s="11">
        <f t="shared" si="5"/>
        <v>57.269999999999996</v>
      </c>
    </row>
    <row r="41" spans="1:19" x14ac:dyDescent="0.25">
      <c r="A41" s="11">
        <v>39</v>
      </c>
      <c r="B41" s="11">
        <v>14</v>
      </c>
      <c r="C41" s="21" t="s">
        <v>56</v>
      </c>
      <c r="D41" s="21"/>
      <c r="E41" s="21" t="s">
        <v>61</v>
      </c>
      <c r="F41" s="19" t="s">
        <v>9</v>
      </c>
      <c r="G41" s="19">
        <v>14.87</v>
      </c>
      <c r="H41" s="19">
        <v>15.72</v>
      </c>
      <c r="I41" s="19">
        <v>2.68</v>
      </c>
      <c r="J41" s="19">
        <v>0</v>
      </c>
      <c r="K41" s="26">
        <f t="shared" si="3"/>
        <v>33.270000000000003</v>
      </c>
      <c r="M41" s="19">
        <v>16.100000000000001</v>
      </c>
      <c r="O41" s="19">
        <v>3.74</v>
      </c>
      <c r="P41" s="19">
        <v>3.73</v>
      </c>
      <c r="Q41" s="26">
        <f t="shared" si="4"/>
        <v>23.570000000000004</v>
      </c>
      <c r="S41" s="11">
        <f t="shared" si="5"/>
        <v>56.84</v>
      </c>
    </row>
    <row r="42" spans="1:19" x14ac:dyDescent="0.25">
      <c r="A42" s="11">
        <v>40</v>
      </c>
      <c r="B42" s="11">
        <v>10</v>
      </c>
      <c r="C42" s="21" t="s">
        <v>80</v>
      </c>
      <c r="D42" s="21"/>
      <c r="E42" s="21" t="s">
        <v>81</v>
      </c>
      <c r="F42" s="19" t="s">
        <v>9</v>
      </c>
      <c r="G42" s="19">
        <v>20.95</v>
      </c>
      <c r="H42" s="19">
        <v>14.01</v>
      </c>
      <c r="I42" s="19">
        <v>3.65</v>
      </c>
      <c r="J42" s="19">
        <v>3.97</v>
      </c>
      <c r="K42" s="26">
        <f t="shared" si="3"/>
        <v>42.58</v>
      </c>
      <c r="L42" s="25"/>
      <c r="M42" s="25">
        <v>8.73</v>
      </c>
      <c r="N42" s="25">
        <v>0</v>
      </c>
      <c r="O42" s="25">
        <v>4.28</v>
      </c>
      <c r="P42" s="25">
        <v>0</v>
      </c>
      <c r="Q42" s="26">
        <f t="shared" si="4"/>
        <v>13.010000000000002</v>
      </c>
      <c r="R42" s="25"/>
      <c r="S42" s="11">
        <f t="shared" si="5"/>
        <v>55.59</v>
      </c>
    </row>
    <row r="43" spans="1:19" x14ac:dyDescent="0.25">
      <c r="A43" s="11">
        <v>41</v>
      </c>
      <c r="B43" s="11">
        <v>54</v>
      </c>
      <c r="C43" s="21" t="s">
        <v>120</v>
      </c>
      <c r="D43" s="21"/>
      <c r="E43" s="21" t="s">
        <v>121</v>
      </c>
      <c r="F43" s="19" t="s">
        <v>9</v>
      </c>
      <c r="G43" s="19">
        <v>21.1</v>
      </c>
      <c r="H43" s="19">
        <v>18.399999999999999</v>
      </c>
      <c r="I43" s="19">
        <v>2.35</v>
      </c>
      <c r="J43" s="19">
        <v>4.04</v>
      </c>
      <c r="K43" s="26">
        <f t="shared" si="3"/>
        <v>45.89</v>
      </c>
      <c r="M43" s="19">
        <v>0</v>
      </c>
      <c r="N43" s="19">
        <v>0</v>
      </c>
      <c r="O43" s="19">
        <v>2.76</v>
      </c>
      <c r="P43" s="19">
        <v>3.43</v>
      </c>
      <c r="Q43" s="26">
        <f t="shared" si="4"/>
        <v>6.1899999999999995</v>
      </c>
      <c r="S43" s="11">
        <f t="shared" si="5"/>
        <v>52.08</v>
      </c>
    </row>
    <row r="44" spans="1:19" x14ac:dyDescent="0.25">
      <c r="A44" s="11">
        <v>42</v>
      </c>
      <c r="B44" s="11">
        <v>55</v>
      </c>
      <c r="C44" s="21" t="s">
        <v>122</v>
      </c>
      <c r="D44" s="21"/>
      <c r="E44" s="21" t="s">
        <v>14</v>
      </c>
      <c r="F44" s="19" t="s">
        <v>9</v>
      </c>
      <c r="G44" s="19">
        <v>13.4</v>
      </c>
      <c r="H44" s="19">
        <v>11.94</v>
      </c>
      <c r="I44" s="19">
        <v>4.2699999999999996</v>
      </c>
      <c r="J44" s="19">
        <v>0</v>
      </c>
      <c r="K44" s="26">
        <f t="shared" si="3"/>
        <v>29.61</v>
      </c>
      <c r="M44" s="19">
        <v>19.28</v>
      </c>
      <c r="N44" s="19">
        <v>0</v>
      </c>
      <c r="O44" s="19">
        <v>3.16</v>
      </c>
      <c r="P44" s="19">
        <v>0</v>
      </c>
      <c r="Q44" s="26">
        <f t="shared" si="4"/>
        <v>22.44</v>
      </c>
      <c r="S44" s="11">
        <f t="shared" si="5"/>
        <v>52.05</v>
      </c>
    </row>
    <row r="45" spans="1:19" x14ac:dyDescent="0.25">
      <c r="A45" s="11">
        <v>43</v>
      </c>
      <c r="B45" s="11">
        <v>52</v>
      </c>
      <c r="C45" s="21" t="s">
        <v>118</v>
      </c>
      <c r="D45" s="21"/>
      <c r="E45" s="21" t="s">
        <v>119</v>
      </c>
      <c r="F45" s="19" t="s">
        <v>74</v>
      </c>
      <c r="G45" s="19">
        <v>15.01</v>
      </c>
      <c r="H45" s="19">
        <v>17.46</v>
      </c>
      <c r="I45" s="19">
        <v>4.91</v>
      </c>
      <c r="J45" s="19">
        <v>1.19</v>
      </c>
      <c r="K45" s="26">
        <f t="shared" si="3"/>
        <v>38.569999999999993</v>
      </c>
      <c r="M45" s="19">
        <v>13.23</v>
      </c>
      <c r="N45" s="19">
        <v>0</v>
      </c>
      <c r="O45" s="19">
        <v>0</v>
      </c>
      <c r="P45" s="19">
        <v>0</v>
      </c>
      <c r="Q45" s="26">
        <f t="shared" si="4"/>
        <v>13.23</v>
      </c>
      <c r="S45" s="11">
        <f t="shared" si="5"/>
        <v>51.8</v>
      </c>
    </row>
    <row r="46" spans="1:19" x14ac:dyDescent="0.25">
      <c r="A46" s="11">
        <v>44</v>
      </c>
      <c r="B46" s="11">
        <v>47</v>
      </c>
      <c r="C46" s="19" t="s">
        <v>114</v>
      </c>
      <c r="E46" s="19" t="s">
        <v>132</v>
      </c>
      <c r="F46" s="19" t="s">
        <v>9</v>
      </c>
      <c r="G46" s="19">
        <v>14.33</v>
      </c>
      <c r="H46" s="19">
        <v>16.55</v>
      </c>
      <c r="I46" s="19">
        <v>0</v>
      </c>
      <c r="J46" s="19">
        <v>0</v>
      </c>
      <c r="K46" s="26">
        <f t="shared" si="3"/>
        <v>30.880000000000003</v>
      </c>
      <c r="M46" s="19">
        <v>14.8</v>
      </c>
      <c r="N46" s="19">
        <v>0</v>
      </c>
      <c r="O46" s="19">
        <v>2.34</v>
      </c>
      <c r="P46" s="19">
        <v>3.76</v>
      </c>
      <c r="Q46" s="26">
        <f t="shared" si="4"/>
        <v>20.9</v>
      </c>
      <c r="S46" s="11">
        <f t="shared" si="5"/>
        <v>51.78</v>
      </c>
    </row>
    <row r="47" spans="1:19" x14ac:dyDescent="0.25">
      <c r="A47" s="11">
        <v>45</v>
      </c>
      <c r="B47" s="11">
        <v>7</v>
      </c>
      <c r="C47" s="21" t="s">
        <v>42</v>
      </c>
      <c r="D47" s="21"/>
      <c r="E47" s="21" t="s">
        <v>130</v>
      </c>
      <c r="F47" s="19" t="s">
        <v>9</v>
      </c>
      <c r="G47" s="19">
        <v>14.54</v>
      </c>
      <c r="H47" s="19">
        <v>4.33</v>
      </c>
      <c r="I47" s="19">
        <v>4.0999999999999996</v>
      </c>
      <c r="J47" s="19">
        <v>3.14</v>
      </c>
      <c r="K47" s="26">
        <f t="shared" si="3"/>
        <v>26.11</v>
      </c>
      <c r="M47" s="19">
        <v>14.63</v>
      </c>
      <c r="N47" s="19">
        <v>0</v>
      </c>
      <c r="O47" s="19">
        <v>3.84</v>
      </c>
      <c r="P47" s="19">
        <v>2.2999999999999998</v>
      </c>
      <c r="Q47" s="26">
        <f t="shared" si="4"/>
        <v>20.77</v>
      </c>
      <c r="S47" s="11">
        <f t="shared" si="5"/>
        <v>46.879999999999995</v>
      </c>
    </row>
    <row r="48" spans="1:19" x14ac:dyDescent="0.25">
      <c r="A48" s="11">
        <v>46</v>
      </c>
      <c r="B48" s="11">
        <v>34</v>
      </c>
      <c r="C48" s="21" t="s">
        <v>46</v>
      </c>
      <c r="D48" s="21"/>
      <c r="E48" s="21" t="s">
        <v>99</v>
      </c>
      <c r="F48" s="19" t="s">
        <v>9</v>
      </c>
      <c r="G48" s="19">
        <v>0</v>
      </c>
      <c r="H48" s="19">
        <v>0</v>
      </c>
      <c r="I48" s="19">
        <v>3.3</v>
      </c>
      <c r="J48" s="19">
        <v>2.23</v>
      </c>
      <c r="K48" s="26">
        <f t="shared" si="3"/>
        <v>5.5299999999999994</v>
      </c>
      <c r="M48" s="19">
        <v>16.22</v>
      </c>
      <c r="N48" s="19">
        <v>18.28</v>
      </c>
      <c r="O48" s="19">
        <v>3.68</v>
      </c>
      <c r="P48" s="19">
        <v>2.21</v>
      </c>
      <c r="Q48" s="26">
        <f t="shared" si="4"/>
        <v>40.39</v>
      </c>
      <c r="S48" s="11">
        <f t="shared" si="5"/>
        <v>45.92</v>
      </c>
    </row>
    <row r="49" spans="1:19" x14ac:dyDescent="0.25">
      <c r="A49" s="11">
        <v>47</v>
      </c>
      <c r="B49" s="11">
        <v>60</v>
      </c>
      <c r="C49" s="19" t="s">
        <v>126</v>
      </c>
      <c r="E49" s="19" t="s">
        <v>127</v>
      </c>
      <c r="F49" s="19" t="s">
        <v>9</v>
      </c>
      <c r="G49" s="19">
        <v>15.9</v>
      </c>
      <c r="H49" s="19">
        <v>0</v>
      </c>
      <c r="I49" s="19">
        <v>3.32</v>
      </c>
      <c r="J49" s="19">
        <v>3.88</v>
      </c>
      <c r="K49" s="26">
        <f t="shared" si="3"/>
        <v>23.099999999999998</v>
      </c>
      <c r="M49" s="19">
        <v>14.11</v>
      </c>
      <c r="N49" s="19">
        <v>0</v>
      </c>
      <c r="O49" s="19">
        <v>3.33</v>
      </c>
      <c r="P49" s="19">
        <v>3.96</v>
      </c>
      <c r="Q49" s="26">
        <f t="shared" si="4"/>
        <v>21.4</v>
      </c>
      <c r="S49" s="11">
        <f t="shared" si="5"/>
        <v>44.5</v>
      </c>
    </row>
    <row r="50" spans="1:19" x14ac:dyDescent="0.25">
      <c r="A50" s="11">
        <v>48</v>
      </c>
      <c r="B50" s="11">
        <v>4</v>
      </c>
      <c r="C50" s="21" t="s">
        <v>76</v>
      </c>
      <c r="D50" s="21"/>
      <c r="E50" s="21" t="s">
        <v>77</v>
      </c>
      <c r="F50" s="19" t="s">
        <v>9</v>
      </c>
      <c r="G50" s="19">
        <v>15.28</v>
      </c>
      <c r="H50" s="19">
        <v>0</v>
      </c>
      <c r="I50" s="19">
        <v>2.69</v>
      </c>
      <c r="J50" s="19">
        <v>3.25</v>
      </c>
      <c r="K50" s="26">
        <f t="shared" si="3"/>
        <v>21.22</v>
      </c>
      <c r="M50" s="19">
        <v>14.97</v>
      </c>
      <c r="N50" s="19">
        <v>0</v>
      </c>
      <c r="O50" s="19">
        <v>3.02</v>
      </c>
      <c r="P50" s="19">
        <v>4.28</v>
      </c>
      <c r="Q50" s="26">
        <f t="shared" si="4"/>
        <v>22.270000000000003</v>
      </c>
      <c r="S50" s="11">
        <f t="shared" si="5"/>
        <v>43.49</v>
      </c>
    </row>
    <row r="51" spans="1:19" x14ac:dyDescent="0.25">
      <c r="A51" s="11">
        <v>49</v>
      </c>
      <c r="B51" s="11">
        <v>46</v>
      </c>
      <c r="C51" s="21" t="s">
        <v>112</v>
      </c>
      <c r="D51" s="21"/>
      <c r="E51" s="21" t="s">
        <v>113</v>
      </c>
      <c r="F51" s="19" t="s">
        <v>9</v>
      </c>
      <c r="G51" s="19">
        <v>15.69</v>
      </c>
      <c r="H51" s="19">
        <v>0</v>
      </c>
      <c r="I51" s="19">
        <v>3.69</v>
      </c>
      <c r="J51" s="19">
        <v>0</v>
      </c>
      <c r="K51" s="26">
        <f t="shared" si="3"/>
        <v>19.38</v>
      </c>
      <c r="M51" s="19">
        <v>14.88</v>
      </c>
      <c r="N51" s="19">
        <v>4.18</v>
      </c>
      <c r="O51" s="19">
        <v>3.64</v>
      </c>
      <c r="P51" s="19">
        <v>0</v>
      </c>
      <c r="Q51" s="26">
        <f t="shared" si="4"/>
        <v>22.700000000000003</v>
      </c>
      <c r="S51" s="11">
        <f t="shared" si="5"/>
        <v>42.08</v>
      </c>
    </row>
    <row r="52" spans="1:19" x14ac:dyDescent="0.25">
      <c r="A52" s="11">
        <v>50</v>
      </c>
      <c r="B52" s="11">
        <v>37</v>
      </c>
      <c r="C52" s="21" t="s">
        <v>103</v>
      </c>
      <c r="D52" s="21"/>
      <c r="E52" s="21" t="s">
        <v>104</v>
      </c>
      <c r="F52" s="19" t="s">
        <v>9</v>
      </c>
      <c r="G52" s="19">
        <v>14.63</v>
      </c>
      <c r="H52" s="19">
        <v>15.24</v>
      </c>
      <c r="I52" s="19">
        <v>2.92</v>
      </c>
      <c r="J52" s="19">
        <v>2.87</v>
      </c>
      <c r="K52" s="26">
        <f t="shared" si="3"/>
        <v>35.659999999999997</v>
      </c>
      <c r="M52" s="19">
        <v>0</v>
      </c>
      <c r="N52" s="19">
        <v>0</v>
      </c>
      <c r="O52" s="19">
        <v>3.08</v>
      </c>
      <c r="P52" s="19">
        <v>2.67</v>
      </c>
      <c r="Q52" s="26">
        <f t="shared" si="4"/>
        <v>5.75</v>
      </c>
      <c r="S52" s="11">
        <f t="shared" si="5"/>
        <v>41.41</v>
      </c>
    </row>
    <row r="53" spans="1:19" x14ac:dyDescent="0.25">
      <c r="A53" s="11">
        <v>51</v>
      </c>
      <c r="B53" s="11">
        <v>15</v>
      </c>
      <c r="C53" s="19" t="s">
        <v>26</v>
      </c>
      <c r="E53" s="19" t="s">
        <v>25</v>
      </c>
      <c r="F53" s="19" t="s">
        <v>9</v>
      </c>
      <c r="G53" s="19">
        <v>15.64</v>
      </c>
      <c r="H53" s="19">
        <v>16.87</v>
      </c>
      <c r="I53" s="19">
        <v>4.09</v>
      </c>
      <c r="J53" s="19">
        <v>3.52</v>
      </c>
      <c r="K53" s="26">
        <f t="shared" si="3"/>
        <v>40.120000000000012</v>
      </c>
      <c r="M53" s="19">
        <v>0</v>
      </c>
      <c r="N53" s="19">
        <v>0</v>
      </c>
      <c r="O53" s="19">
        <v>0</v>
      </c>
      <c r="P53" s="19">
        <v>0</v>
      </c>
      <c r="Q53" s="26">
        <f t="shared" si="4"/>
        <v>0</v>
      </c>
      <c r="S53" s="11">
        <f t="shared" si="5"/>
        <v>40.120000000000012</v>
      </c>
    </row>
    <row r="54" spans="1:19" x14ac:dyDescent="0.25">
      <c r="A54" s="11">
        <v>52</v>
      </c>
      <c r="B54" s="11">
        <v>25</v>
      </c>
      <c r="C54" s="19" t="s">
        <v>57</v>
      </c>
      <c r="E54" s="19" t="s">
        <v>91</v>
      </c>
      <c r="F54" s="19" t="s">
        <v>9</v>
      </c>
      <c r="G54" s="19">
        <v>16.38</v>
      </c>
      <c r="H54" s="19">
        <v>16.66</v>
      </c>
      <c r="I54" s="19">
        <v>3.06</v>
      </c>
      <c r="J54" s="19">
        <v>3.11</v>
      </c>
      <c r="K54" s="26">
        <f t="shared" si="3"/>
        <v>39.21</v>
      </c>
      <c r="M54" s="19">
        <v>0</v>
      </c>
      <c r="N54" s="19">
        <v>0</v>
      </c>
      <c r="O54" s="19">
        <v>0</v>
      </c>
      <c r="P54" s="19">
        <v>0</v>
      </c>
      <c r="Q54" s="26">
        <f t="shared" si="4"/>
        <v>0</v>
      </c>
      <c r="S54" s="11">
        <f t="shared" si="5"/>
        <v>39.21</v>
      </c>
    </row>
    <row r="55" spans="1:19" x14ac:dyDescent="0.25">
      <c r="A55" s="11">
        <v>53</v>
      </c>
      <c r="B55" s="11">
        <v>12</v>
      </c>
      <c r="C55" s="21" t="s">
        <v>15</v>
      </c>
      <c r="D55" s="21"/>
      <c r="E55" s="21" t="s">
        <v>16</v>
      </c>
      <c r="F55" s="19" t="s">
        <v>9</v>
      </c>
      <c r="G55" s="19">
        <v>15.96</v>
      </c>
      <c r="H55" s="19">
        <v>14.69</v>
      </c>
      <c r="I55" s="19">
        <v>3.86</v>
      </c>
      <c r="J55" s="19">
        <v>3.4</v>
      </c>
      <c r="K55" s="26">
        <f t="shared" si="3"/>
        <v>37.909999999999997</v>
      </c>
      <c r="M55" s="19">
        <v>0</v>
      </c>
      <c r="N55" s="19">
        <v>0</v>
      </c>
      <c r="O55" s="19">
        <v>0</v>
      </c>
      <c r="P55" s="19">
        <v>0</v>
      </c>
      <c r="Q55" s="26">
        <f t="shared" si="4"/>
        <v>0</v>
      </c>
      <c r="S55" s="11">
        <f t="shared" si="5"/>
        <v>37.909999999999997</v>
      </c>
    </row>
    <row r="56" spans="1:19" x14ac:dyDescent="0.25">
      <c r="A56" s="11">
        <v>54</v>
      </c>
      <c r="B56" s="11">
        <v>45</v>
      </c>
      <c r="C56" s="21" t="s">
        <v>111</v>
      </c>
      <c r="D56" s="21"/>
      <c r="E56" s="21" t="s">
        <v>60</v>
      </c>
      <c r="F56" s="19" t="s">
        <v>9</v>
      </c>
      <c r="G56" s="19">
        <v>15.43</v>
      </c>
      <c r="H56" s="19">
        <v>17.28</v>
      </c>
      <c r="I56" s="19">
        <v>3.88</v>
      </c>
      <c r="J56" s="19">
        <v>1.31</v>
      </c>
      <c r="K56" s="26">
        <f t="shared" si="3"/>
        <v>37.900000000000006</v>
      </c>
      <c r="M56" s="19">
        <v>0</v>
      </c>
      <c r="N56" s="19">
        <v>0</v>
      </c>
      <c r="O56" s="19">
        <v>0</v>
      </c>
      <c r="P56" s="19">
        <v>0</v>
      </c>
      <c r="Q56" s="26">
        <f t="shared" si="4"/>
        <v>0</v>
      </c>
      <c r="S56" s="11">
        <f t="shared" si="5"/>
        <v>37.900000000000006</v>
      </c>
    </row>
    <row r="57" spans="1:19" x14ac:dyDescent="0.25">
      <c r="A57" s="11">
        <v>55</v>
      </c>
      <c r="B57" s="11">
        <v>26</v>
      </c>
      <c r="C57" s="19" t="s">
        <v>96</v>
      </c>
      <c r="E57" s="19" t="s">
        <v>95</v>
      </c>
      <c r="F57" s="19" t="s">
        <v>9</v>
      </c>
      <c r="G57" s="19">
        <v>10.83</v>
      </c>
      <c r="H57" s="19">
        <v>15.82</v>
      </c>
      <c r="I57" s="19">
        <v>3.08</v>
      </c>
      <c r="J57" s="19">
        <v>1.68</v>
      </c>
      <c r="K57" s="26">
        <f t="shared" si="3"/>
        <v>31.409999999999997</v>
      </c>
      <c r="M57" s="19">
        <v>0</v>
      </c>
      <c r="N57" s="19">
        <v>0</v>
      </c>
      <c r="O57" s="19">
        <v>0</v>
      </c>
      <c r="P57" s="19">
        <v>0</v>
      </c>
      <c r="Q57" s="26">
        <f t="shared" si="4"/>
        <v>0</v>
      </c>
      <c r="S57" s="11">
        <f t="shared" si="5"/>
        <v>31.409999999999997</v>
      </c>
    </row>
    <row r="58" spans="1:19" x14ac:dyDescent="0.25">
      <c r="A58" s="11">
        <v>56</v>
      </c>
      <c r="B58" s="11">
        <v>44</v>
      </c>
      <c r="C58" s="21" t="s">
        <v>110</v>
      </c>
      <c r="D58" s="21"/>
      <c r="E58" s="21" t="s">
        <v>63</v>
      </c>
      <c r="F58" s="19" t="s">
        <v>9</v>
      </c>
      <c r="G58" s="19">
        <v>19.579999999999998</v>
      </c>
      <c r="H58" s="19">
        <v>0</v>
      </c>
      <c r="I58" s="19">
        <v>0</v>
      </c>
      <c r="J58" s="19">
        <v>0</v>
      </c>
      <c r="K58" s="26">
        <f t="shared" si="3"/>
        <v>19.579999999999998</v>
      </c>
      <c r="M58" s="19">
        <v>0</v>
      </c>
      <c r="N58" s="19">
        <v>0</v>
      </c>
      <c r="O58" s="19">
        <v>4.49</v>
      </c>
      <c r="P58" s="19">
        <v>1.81</v>
      </c>
      <c r="Q58" s="26">
        <f t="shared" si="4"/>
        <v>6.3000000000000007</v>
      </c>
      <c r="S58" s="11">
        <f t="shared" si="5"/>
        <v>25.88</v>
      </c>
    </row>
    <row r="59" spans="1:19" x14ac:dyDescent="0.25">
      <c r="A59" s="11">
        <v>57</v>
      </c>
      <c r="B59" s="11">
        <v>49</v>
      </c>
      <c r="C59" s="21" t="s">
        <v>142</v>
      </c>
      <c r="D59" s="21"/>
      <c r="E59" s="21" t="s">
        <v>55</v>
      </c>
      <c r="F59" s="19" t="s">
        <v>9</v>
      </c>
      <c r="G59" s="19">
        <v>16.5</v>
      </c>
      <c r="H59" s="19">
        <v>0</v>
      </c>
      <c r="I59" s="19">
        <v>3.82</v>
      </c>
      <c r="J59" s="19">
        <v>3.56</v>
      </c>
      <c r="K59" s="26">
        <f t="shared" si="3"/>
        <v>23.88</v>
      </c>
      <c r="M59" s="19">
        <v>0</v>
      </c>
      <c r="N59" s="19">
        <v>0</v>
      </c>
      <c r="O59" s="19">
        <v>0</v>
      </c>
      <c r="P59" s="19">
        <v>0</v>
      </c>
      <c r="Q59" s="26">
        <v>0</v>
      </c>
      <c r="S59" s="11">
        <f t="shared" si="5"/>
        <v>23.88</v>
      </c>
    </row>
    <row r="60" spans="1:19" x14ac:dyDescent="0.25">
      <c r="A60" s="11">
        <v>58</v>
      </c>
      <c r="B60" s="11">
        <v>35</v>
      </c>
      <c r="C60" s="21" t="s">
        <v>100</v>
      </c>
      <c r="D60" s="21"/>
      <c r="E60" s="21" t="s">
        <v>101</v>
      </c>
      <c r="F60" s="19" t="s">
        <v>9</v>
      </c>
      <c r="G60" s="19">
        <v>0</v>
      </c>
      <c r="H60" s="19">
        <v>0</v>
      </c>
      <c r="I60" s="19">
        <v>3.34</v>
      </c>
      <c r="J60" s="19">
        <v>3.47</v>
      </c>
      <c r="K60" s="26">
        <f t="shared" si="3"/>
        <v>6.8100000000000005</v>
      </c>
      <c r="M60" s="19">
        <v>14.05</v>
      </c>
      <c r="N60" s="19">
        <v>0</v>
      </c>
      <c r="O60" s="19">
        <v>0</v>
      </c>
      <c r="P60" s="19">
        <v>0</v>
      </c>
      <c r="Q60" s="26">
        <f t="shared" ref="Q60:Q65" si="6">SUM(M60:P60)</f>
        <v>14.05</v>
      </c>
      <c r="S60" s="11">
        <f t="shared" si="5"/>
        <v>20.86</v>
      </c>
    </row>
    <row r="61" spans="1:19" x14ac:dyDescent="0.25">
      <c r="A61" s="11">
        <v>59</v>
      </c>
      <c r="B61" s="11">
        <v>51</v>
      </c>
      <c r="C61" s="21" t="s">
        <v>70</v>
      </c>
      <c r="D61" s="21"/>
      <c r="E61" s="21" t="s">
        <v>137</v>
      </c>
      <c r="F61" s="19" t="s">
        <v>74</v>
      </c>
      <c r="G61" s="19">
        <v>0</v>
      </c>
      <c r="H61" s="19">
        <v>0</v>
      </c>
      <c r="I61" s="19">
        <v>0</v>
      </c>
      <c r="J61" s="19">
        <v>0</v>
      </c>
      <c r="K61" s="26">
        <f t="shared" si="3"/>
        <v>0</v>
      </c>
      <c r="M61" s="19">
        <v>0</v>
      </c>
      <c r="N61" s="19">
        <v>0</v>
      </c>
      <c r="O61" s="19">
        <v>3.91</v>
      </c>
      <c r="P61" s="19">
        <v>0</v>
      </c>
      <c r="Q61" s="26">
        <f t="shared" si="6"/>
        <v>3.91</v>
      </c>
      <c r="S61" s="11">
        <f t="shared" si="5"/>
        <v>3.91</v>
      </c>
    </row>
    <row r="62" spans="1:19" x14ac:dyDescent="0.25">
      <c r="A62" s="11">
        <v>60</v>
      </c>
      <c r="B62" s="11">
        <v>3</v>
      </c>
      <c r="C62" s="21" t="s">
        <v>17</v>
      </c>
      <c r="D62" s="21"/>
      <c r="E62" s="21" t="s">
        <v>75</v>
      </c>
      <c r="F62" s="19" t="s">
        <v>9</v>
      </c>
      <c r="G62" s="19">
        <v>0</v>
      </c>
      <c r="H62" s="19">
        <v>0</v>
      </c>
      <c r="I62" s="19">
        <v>0</v>
      </c>
      <c r="J62" s="19">
        <v>0</v>
      </c>
      <c r="K62" s="26">
        <f t="shared" si="3"/>
        <v>0</v>
      </c>
      <c r="M62" s="19">
        <v>0</v>
      </c>
      <c r="N62" s="19">
        <v>0</v>
      </c>
      <c r="O62" s="19">
        <v>0</v>
      </c>
      <c r="P62" s="19">
        <v>0</v>
      </c>
      <c r="Q62" s="26">
        <f t="shared" si="6"/>
        <v>0</v>
      </c>
      <c r="S62" s="11">
        <f t="shared" si="5"/>
        <v>0</v>
      </c>
    </row>
    <row r="63" spans="1:19" x14ac:dyDescent="0.25">
      <c r="A63" s="11">
        <v>60</v>
      </c>
      <c r="B63" s="11">
        <v>9</v>
      </c>
      <c r="C63" s="21" t="s">
        <v>78</v>
      </c>
      <c r="D63" s="21"/>
      <c r="E63" s="21" t="s">
        <v>79</v>
      </c>
      <c r="F63" s="19" t="s">
        <v>9</v>
      </c>
      <c r="G63" s="19">
        <v>0</v>
      </c>
      <c r="H63" s="19">
        <v>0</v>
      </c>
      <c r="I63" s="19">
        <v>0</v>
      </c>
      <c r="J63" s="19">
        <v>0</v>
      </c>
      <c r="K63" s="26">
        <v>0</v>
      </c>
      <c r="M63" s="19">
        <v>0</v>
      </c>
      <c r="N63" s="19">
        <v>0</v>
      </c>
      <c r="O63" s="19">
        <v>0</v>
      </c>
      <c r="P63" s="19">
        <v>0</v>
      </c>
      <c r="Q63" s="26">
        <f t="shared" si="6"/>
        <v>0</v>
      </c>
      <c r="S63" s="11">
        <f t="shared" si="5"/>
        <v>0</v>
      </c>
    </row>
    <row r="64" spans="1:19" x14ac:dyDescent="0.25">
      <c r="A64" s="11">
        <v>60</v>
      </c>
      <c r="B64" s="11">
        <v>33</v>
      </c>
      <c r="C64" s="21" t="s">
        <v>20</v>
      </c>
      <c r="D64" s="21"/>
      <c r="E64" s="21" t="s">
        <v>21</v>
      </c>
      <c r="F64" s="19" t="s">
        <v>9</v>
      </c>
      <c r="G64" s="19">
        <v>0</v>
      </c>
      <c r="H64" s="19">
        <v>0</v>
      </c>
      <c r="I64" s="19">
        <v>0</v>
      </c>
      <c r="J64" s="19">
        <v>0</v>
      </c>
      <c r="K64" s="26">
        <v>0</v>
      </c>
      <c r="M64" s="19">
        <v>0</v>
      </c>
      <c r="N64" s="19">
        <v>0</v>
      </c>
      <c r="O64" s="19">
        <v>0</v>
      </c>
      <c r="P64" s="19">
        <v>0</v>
      </c>
      <c r="Q64" s="26">
        <f t="shared" si="6"/>
        <v>0</v>
      </c>
      <c r="S64" s="11">
        <f t="shared" si="5"/>
        <v>0</v>
      </c>
    </row>
    <row r="65" spans="1:19" x14ac:dyDescent="0.25">
      <c r="A65" s="11">
        <v>60</v>
      </c>
      <c r="B65" s="11">
        <v>57</v>
      </c>
      <c r="C65" s="24" t="s">
        <v>124</v>
      </c>
      <c r="D65" s="25"/>
      <c r="E65" s="25" t="s">
        <v>125</v>
      </c>
      <c r="F65" s="25" t="s">
        <v>9</v>
      </c>
      <c r="G65" s="26">
        <v>0</v>
      </c>
      <c r="H65" s="25">
        <v>0</v>
      </c>
      <c r="I65" s="25">
        <v>0</v>
      </c>
      <c r="J65" s="25">
        <v>0</v>
      </c>
      <c r="K65" s="26">
        <f>SUM(G65:J65)</f>
        <v>0</v>
      </c>
      <c r="M65" s="19">
        <v>0</v>
      </c>
      <c r="N65" s="19">
        <v>0</v>
      </c>
      <c r="O65" s="19">
        <v>0</v>
      </c>
      <c r="P65" s="19">
        <v>0</v>
      </c>
      <c r="Q65" s="26">
        <f t="shared" si="6"/>
        <v>0</v>
      </c>
      <c r="S65" s="11">
        <f t="shared" si="5"/>
        <v>0</v>
      </c>
    </row>
    <row r="66" spans="1:19" x14ac:dyDescent="0.25">
      <c r="Q66" s="19" t="s">
        <v>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D7663-31AB-4648-858B-C8F30C36FD6B}">
  <dimension ref="A1:W65"/>
  <sheetViews>
    <sheetView workbookViewId="0">
      <pane ySplit="1" topLeftCell="A2" activePane="bottomLeft" state="frozen"/>
      <selection activeCell="B1" sqref="B1"/>
      <selection pane="bottomLeft" activeCell="B8" sqref="B8"/>
    </sheetView>
  </sheetViews>
  <sheetFormatPr defaultRowHeight="15" x14ac:dyDescent="0.25"/>
  <cols>
    <col min="1" max="1" width="8.7109375" style="10" customWidth="1"/>
    <col min="2" max="2" width="8.7109375" style="10"/>
    <col min="3" max="3" width="17.5703125" customWidth="1"/>
    <col min="4" max="4" width="1.5703125" customWidth="1"/>
    <col min="5" max="5" width="20.7109375" customWidth="1"/>
    <col min="6" max="6" width="4.28515625" customWidth="1"/>
    <col min="11" max="11" width="8.7109375" style="10"/>
    <col min="12" max="12" width="3" customWidth="1"/>
    <col min="13" max="14" width="8.7109375" customWidth="1"/>
    <col min="18" max="18" width="3.140625" customWidth="1"/>
    <col min="21" max="21" width="24.140625" customWidth="1"/>
    <col min="22" max="22" width="4.5703125" customWidth="1"/>
    <col min="23" max="23" width="17.85546875" customWidth="1"/>
  </cols>
  <sheetData>
    <row r="1" spans="1:19" ht="21.75" thickBot="1" x14ac:dyDescent="0.4">
      <c r="A1" s="2" t="s">
        <v>0</v>
      </c>
      <c r="B1" s="2" t="s">
        <v>1</v>
      </c>
      <c r="C1" s="3" t="s">
        <v>2</v>
      </c>
      <c r="D1" s="3"/>
      <c r="E1" s="3" t="s">
        <v>3</v>
      </c>
      <c r="F1" s="4"/>
      <c r="G1" s="5" t="s">
        <v>4</v>
      </c>
      <c r="H1" s="5" t="s">
        <v>5</v>
      </c>
      <c r="I1" s="5" t="s">
        <v>6</v>
      </c>
      <c r="J1" s="5" t="s">
        <v>6</v>
      </c>
      <c r="K1" s="5" t="s">
        <v>7</v>
      </c>
      <c r="L1" s="5"/>
      <c r="M1" s="5" t="s">
        <v>4</v>
      </c>
      <c r="N1" s="5" t="s">
        <v>5</v>
      </c>
      <c r="O1" s="5" t="s">
        <v>6</v>
      </c>
      <c r="P1" s="5" t="s">
        <v>6</v>
      </c>
      <c r="Q1" s="6" t="s">
        <v>7</v>
      </c>
      <c r="R1" s="2"/>
      <c r="S1" s="7" t="s">
        <v>8</v>
      </c>
    </row>
    <row r="2" spans="1:19" ht="15.75" thickTop="1" x14ac:dyDescent="0.25">
      <c r="A2" s="8">
        <v>1</v>
      </c>
      <c r="B2" s="11">
        <v>1</v>
      </c>
      <c r="C2" t="s">
        <v>93</v>
      </c>
      <c r="D2" t="s">
        <v>9</v>
      </c>
      <c r="E2" t="s">
        <v>94</v>
      </c>
      <c r="F2" t="s">
        <v>74</v>
      </c>
      <c r="G2" s="15">
        <v>12.19</v>
      </c>
      <c r="H2">
        <v>18.600000000000001</v>
      </c>
      <c r="I2">
        <v>4.49</v>
      </c>
      <c r="J2" s="9">
        <v>2.98</v>
      </c>
      <c r="K2" s="9">
        <f t="shared" ref="K2:K33" si="0">SUM(G2:J2)</f>
        <v>38.26</v>
      </c>
      <c r="P2" s="9">
        <f t="shared" ref="P2:Q62" si="1">SUM(L2:O2)</f>
        <v>0</v>
      </c>
      <c r="R2" s="10">
        <f t="shared" ref="R2:S62" si="2">SUM(J2+P2)</f>
        <v>2.98</v>
      </c>
    </row>
    <row r="3" spans="1:19" x14ac:dyDescent="0.25">
      <c r="A3" s="8">
        <v>2</v>
      </c>
      <c r="B3" s="11">
        <v>2</v>
      </c>
      <c r="C3" s="15" t="s">
        <v>92</v>
      </c>
      <c r="D3" s="15"/>
      <c r="E3" s="15" t="s">
        <v>133</v>
      </c>
      <c r="F3" t="s">
        <v>9</v>
      </c>
      <c r="G3">
        <v>17.84</v>
      </c>
      <c r="H3">
        <v>14.66</v>
      </c>
      <c r="I3">
        <v>4.5599999999999996</v>
      </c>
      <c r="J3">
        <v>3.82</v>
      </c>
      <c r="K3" s="9">
        <f t="shared" si="0"/>
        <v>40.880000000000003</v>
      </c>
      <c r="Q3" s="9">
        <f t="shared" si="1"/>
        <v>0</v>
      </c>
      <c r="S3" s="10">
        <f t="shared" si="2"/>
        <v>40.880000000000003</v>
      </c>
    </row>
    <row r="4" spans="1:19" x14ac:dyDescent="0.25">
      <c r="A4" s="8">
        <v>3</v>
      </c>
      <c r="B4" s="11">
        <v>3</v>
      </c>
      <c r="C4" s="15" t="s">
        <v>17</v>
      </c>
      <c r="D4" s="15"/>
      <c r="E4" s="15" t="s">
        <v>75</v>
      </c>
      <c r="F4" t="s">
        <v>9</v>
      </c>
      <c r="G4">
        <v>0</v>
      </c>
      <c r="H4">
        <v>0</v>
      </c>
      <c r="I4">
        <v>0</v>
      </c>
      <c r="J4">
        <v>0</v>
      </c>
      <c r="K4" s="9">
        <f t="shared" si="0"/>
        <v>0</v>
      </c>
      <c r="Q4" s="9">
        <f t="shared" si="1"/>
        <v>0</v>
      </c>
      <c r="S4" s="10">
        <f t="shared" si="2"/>
        <v>0</v>
      </c>
    </row>
    <row r="5" spans="1:19" x14ac:dyDescent="0.25">
      <c r="A5" s="8">
        <v>4</v>
      </c>
      <c r="B5" s="10">
        <v>4</v>
      </c>
      <c r="C5" s="15" t="s">
        <v>76</v>
      </c>
      <c r="D5" s="15"/>
      <c r="E5" s="15" t="s">
        <v>77</v>
      </c>
      <c r="F5" t="s">
        <v>9</v>
      </c>
      <c r="G5">
        <v>15.28</v>
      </c>
      <c r="H5">
        <v>0</v>
      </c>
      <c r="I5">
        <v>2.69</v>
      </c>
      <c r="J5">
        <v>3.25</v>
      </c>
      <c r="K5" s="9">
        <f t="shared" si="0"/>
        <v>21.22</v>
      </c>
      <c r="Q5" s="9">
        <f t="shared" si="1"/>
        <v>0</v>
      </c>
      <c r="S5" s="10">
        <f t="shared" si="2"/>
        <v>21.22</v>
      </c>
    </row>
    <row r="6" spans="1:19" x14ac:dyDescent="0.25">
      <c r="A6" s="8">
        <v>5</v>
      </c>
      <c r="B6" s="11">
        <v>5</v>
      </c>
      <c r="C6" s="15" t="s">
        <v>23</v>
      </c>
      <c r="D6" s="15"/>
      <c r="E6" s="15" t="s">
        <v>50</v>
      </c>
      <c r="F6" t="s">
        <v>9</v>
      </c>
      <c r="G6">
        <v>15.14</v>
      </c>
      <c r="H6">
        <v>14.27</v>
      </c>
      <c r="I6">
        <v>3.66</v>
      </c>
      <c r="J6">
        <v>3.99</v>
      </c>
      <c r="K6" s="9">
        <f t="shared" si="0"/>
        <v>37.06</v>
      </c>
      <c r="Q6" s="9">
        <f>SUM(M6:P6)</f>
        <v>0</v>
      </c>
      <c r="S6" s="10">
        <f>SUM(K6+Q6)</f>
        <v>37.06</v>
      </c>
    </row>
    <row r="7" spans="1:19" x14ac:dyDescent="0.25">
      <c r="A7" s="8">
        <v>6</v>
      </c>
      <c r="B7" s="11">
        <v>6</v>
      </c>
      <c r="C7" s="15" t="s">
        <v>71</v>
      </c>
      <c r="D7" s="15"/>
      <c r="E7" s="15" t="s">
        <v>62</v>
      </c>
      <c r="F7" t="s">
        <v>9</v>
      </c>
      <c r="G7">
        <v>14.46</v>
      </c>
      <c r="H7">
        <v>13.28</v>
      </c>
      <c r="I7">
        <v>0</v>
      </c>
      <c r="J7">
        <v>0</v>
      </c>
      <c r="K7" s="9">
        <f t="shared" si="0"/>
        <v>27.740000000000002</v>
      </c>
      <c r="Q7" s="9">
        <f t="shared" si="1"/>
        <v>0</v>
      </c>
      <c r="S7" s="10">
        <f t="shared" si="2"/>
        <v>27.740000000000002</v>
      </c>
    </row>
    <row r="8" spans="1:19" x14ac:dyDescent="0.25">
      <c r="A8" s="8">
        <v>7</v>
      </c>
      <c r="B8" s="11">
        <v>7</v>
      </c>
      <c r="C8" s="15" t="s">
        <v>42</v>
      </c>
      <c r="D8" s="15"/>
      <c r="E8" s="15" t="s">
        <v>130</v>
      </c>
      <c r="F8" t="s">
        <v>9</v>
      </c>
      <c r="G8">
        <v>14.54</v>
      </c>
      <c r="H8">
        <v>4.33</v>
      </c>
      <c r="I8">
        <v>4.0999999999999996</v>
      </c>
      <c r="J8">
        <v>3.14</v>
      </c>
      <c r="K8" s="9">
        <f t="shared" si="0"/>
        <v>26.11</v>
      </c>
      <c r="Q8" s="9">
        <f t="shared" si="1"/>
        <v>0</v>
      </c>
      <c r="S8" s="10">
        <f t="shared" si="2"/>
        <v>26.11</v>
      </c>
    </row>
    <row r="9" spans="1:19" x14ac:dyDescent="0.25">
      <c r="A9" s="8">
        <v>8</v>
      </c>
      <c r="B9" s="11">
        <v>8</v>
      </c>
      <c r="C9" s="15" t="s">
        <v>18</v>
      </c>
      <c r="D9" s="15"/>
      <c r="E9" s="15" t="s">
        <v>19</v>
      </c>
      <c r="F9" t="s">
        <v>9</v>
      </c>
      <c r="G9">
        <v>17.77</v>
      </c>
      <c r="H9">
        <v>0</v>
      </c>
      <c r="I9">
        <v>4.32</v>
      </c>
      <c r="J9">
        <v>4.59</v>
      </c>
      <c r="K9" s="9">
        <f t="shared" si="0"/>
        <v>26.68</v>
      </c>
      <c r="Q9" s="9">
        <f t="shared" si="1"/>
        <v>0</v>
      </c>
      <c r="S9" s="10">
        <f t="shared" si="2"/>
        <v>26.68</v>
      </c>
    </row>
    <row r="10" spans="1:19" x14ac:dyDescent="0.25">
      <c r="A10" s="8">
        <v>9</v>
      </c>
      <c r="B10" s="11">
        <v>9</v>
      </c>
      <c r="C10" s="15" t="s">
        <v>78</v>
      </c>
      <c r="D10" s="15"/>
      <c r="E10" s="15" t="s">
        <v>79</v>
      </c>
      <c r="F10" t="s">
        <v>9</v>
      </c>
      <c r="G10">
        <v>0</v>
      </c>
      <c r="H10">
        <v>0</v>
      </c>
      <c r="I10">
        <v>0</v>
      </c>
      <c r="J10">
        <v>0</v>
      </c>
      <c r="K10" s="9">
        <v>0</v>
      </c>
      <c r="Q10" s="9">
        <f t="shared" si="1"/>
        <v>0</v>
      </c>
      <c r="S10" s="10">
        <f t="shared" si="2"/>
        <v>0</v>
      </c>
    </row>
    <row r="11" spans="1:19" s="12" customFormat="1" x14ac:dyDescent="0.25">
      <c r="A11" s="8">
        <v>10</v>
      </c>
      <c r="B11" s="11">
        <v>10</v>
      </c>
      <c r="C11" s="15" t="s">
        <v>80</v>
      </c>
      <c r="D11" s="15"/>
      <c r="E11" s="15" t="s">
        <v>81</v>
      </c>
      <c r="F11" t="s">
        <v>9</v>
      </c>
      <c r="G11">
        <v>20.95</v>
      </c>
      <c r="H11">
        <v>14.01</v>
      </c>
      <c r="I11">
        <v>3.65</v>
      </c>
      <c r="J11">
        <v>3.97</v>
      </c>
      <c r="K11" s="9">
        <f t="shared" si="0"/>
        <v>42.58</v>
      </c>
      <c r="Q11" s="9">
        <f t="shared" si="1"/>
        <v>0</v>
      </c>
      <c r="S11" s="10">
        <f t="shared" si="2"/>
        <v>42.58</v>
      </c>
    </row>
    <row r="12" spans="1:19" x14ac:dyDescent="0.25">
      <c r="A12" s="8">
        <v>11</v>
      </c>
      <c r="B12" s="11">
        <v>11</v>
      </c>
      <c r="C12" s="15" t="s">
        <v>82</v>
      </c>
      <c r="D12" s="15"/>
      <c r="E12" s="15" t="s">
        <v>83</v>
      </c>
      <c r="F12" t="s">
        <v>9</v>
      </c>
      <c r="G12">
        <v>14.03</v>
      </c>
      <c r="H12">
        <v>15.85</v>
      </c>
      <c r="I12">
        <v>3.56</v>
      </c>
      <c r="J12">
        <v>4.2699999999999996</v>
      </c>
      <c r="K12" s="9">
        <f t="shared" si="0"/>
        <v>37.709999999999994</v>
      </c>
      <c r="Q12" s="9">
        <f t="shared" si="1"/>
        <v>0</v>
      </c>
      <c r="S12" s="10">
        <f t="shared" si="2"/>
        <v>37.709999999999994</v>
      </c>
    </row>
    <row r="13" spans="1:19" x14ac:dyDescent="0.25">
      <c r="A13" s="8">
        <v>12</v>
      </c>
      <c r="B13" s="11">
        <v>12</v>
      </c>
      <c r="C13" s="15" t="s">
        <v>15</v>
      </c>
      <c r="D13" s="15"/>
      <c r="E13" s="15" t="s">
        <v>16</v>
      </c>
      <c r="F13" t="s">
        <v>9</v>
      </c>
      <c r="G13">
        <v>15.96</v>
      </c>
      <c r="H13">
        <v>14.69</v>
      </c>
      <c r="I13">
        <v>3.86</v>
      </c>
      <c r="J13">
        <v>3.4</v>
      </c>
      <c r="K13" s="9">
        <f t="shared" si="0"/>
        <v>37.909999999999997</v>
      </c>
      <c r="Q13" s="9">
        <f t="shared" si="1"/>
        <v>0</v>
      </c>
      <c r="S13" s="10">
        <f t="shared" si="2"/>
        <v>37.909999999999997</v>
      </c>
    </row>
    <row r="14" spans="1:19" x14ac:dyDescent="0.25">
      <c r="A14" s="8">
        <v>13</v>
      </c>
      <c r="B14" s="11">
        <v>13</v>
      </c>
      <c r="C14" s="15" t="s">
        <v>10</v>
      </c>
      <c r="D14" s="15"/>
      <c r="E14" s="15" t="s">
        <v>11</v>
      </c>
      <c r="F14" t="s">
        <v>9</v>
      </c>
      <c r="G14">
        <v>15.13</v>
      </c>
      <c r="H14">
        <v>19.21</v>
      </c>
      <c r="I14">
        <v>3.41</v>
      </c>
      <c r="J14">
        <v>4.18</v>
      </c>
      <c r="K14" s="9">
        <f t="shared" si="0"/>
        <v>41.93</v>
      </c>
      <c r="Q14" s="9">
        <f t="shared" si="1"/>
        <v>0</v>
      </c>
      <c r="S14" s="10">
        <f t="shared" si="2"/>
        <v>41.93</v>
      </c>
    </row>
    <row r="15" spans="1:19" x14ac:dyDescent="0.25">
      <c r="A15" s="8">
        <v>14</v>
      </c>
      <c r="B15" s="11">
        <v>14</v>
      </c>
      <c r="C15" s="15" t="s">
        <v>56</v>
      </c>
      <c r="D15" s="15"/>
      <c r="E15" s="15" t="s">
        <v>61</v>
      </c>
      <c r="F15" t="s">
        <v>9</v>
      </c>
      <c r="G15">
        <v>14.87</v>
      </c>
      <c r="H15">
        <v>15.72</v>
      </c>
      <c r="I15">
        <v>2.68</v>
      </c>
      <c r="J15">
        <v>0</v>
      </c>
      <c r="K15" s="9">
        <f t="shared" si="0"/>
        <v>33.270000000000003</v>
      </c>
      <c r="Q15" s="9">
        <f t="shared" si="1"/>
        <v>0</v>
      </c>
      <c r="S15" s="10">
        <f t="shared" si="2"/>
        <v>33.270000000000003</v>
      </c>
    </row>
    <row r="16" spans="1:19" x14ac:dyDescent="0.25">
      <c r="A16" s="8">
        <v>15</v>
      </c>
      <c r="B16" s="11">
        <v>15</v>
      </c>
      <c r="C16" t="s">
        <v>26</v>
      </c>
      <c r="E16" t="s">
        <v>25</v>
      </c>
      <c r="F16" t="s">
        <v>9</v>
      </c>
      <c r="G16">
        <v>15.64</v>
      </c>
      <c r="H16">
        <v>16.87</v>
      </c>
      <c r="I16">
        <v>4.09</v>
      </c>
      <c r="J16">
        <v>3.52</v>
      </c>
      <c r="K16" s="9">
        <f t="shared" si="0"/>
        <v>40.120000000000012</v>
      </c>
      <c r="Q16" s="9">
        <f t="shared" si="1"/>
        <v>0</v>
      </c>
      <c r="S16" s="10">
        <f t="shared" si="2"/>
        <v>40.120000000000012</v>
      </c>
    </row>
    <row r="17" spans="1:23" x14ac:dyDescent="0.25">
      <c r="A17" s="8">
        <v>16</v>
      </c>
      <c r="B17" s="11">
        <v>16</v>
      </c>
      <c r="C17" t="s">
        <v>47</v>
      </c>
      <c r="E17" t="s">
        <v>84</v>
      </c>
      <c r="F17" t="s">
        <v>9</v>
      </c>
      <c r="G17">
        <v>15.46</v>
      </c>
      <c r="H17">
        <v>12.9</v>
      </c>
      <c r="I17">
        <v>5.16</v>
      </c>
      <c r="J17">
        <v>2.95</v>
      </c>
      <c r="K17" s="9">
        <f t="shared" si="0"/>
        <v>36.47</v>
      </c>
      <c r="Q17" s="9">
        <f t="shared" si="1"/>
        <v>0</v>
      </c>
      <c r="S17" s="10">
        <f t="shared" si="2"/>
        <v>36.47</v>
      </c>
      <c r="U17" t="s">
        <v>84</v>
      </c>
    </row>
    <row r="18" spans="1:23" x14ac:dyDescent="0.25">
      <c r="A18" s="8">
        <v>17</v>
      </c>
      <c r="B18" s="11">
        <v>17</v>
      </c>
      <c r="C18" t="s">
        <v>37</v>
      </c>
      <c r="D18" t="s">
        <v>9</v>
      </c>
      <c r="E18" t="s">
        <v>85</v>
      </c>
      <c r="F18" t="s">
        <v>9</v>
      </c>
      <c r="G18">
        <v>16.3</v>
      </c>
      <c r="H18">
        <v>17.82</v>
      </c>
      <c r="I18">
        <v>4.04</v>
      </c>
      <c r="J18">
        <v>3.16</v>
      </c>
      <c r="K18" s="9">
        <f t="shared" si="0"/>
        <v>41.320000000000007</v>
      </c>
      <c r="Q18" s="9">
        <f t="shared" si="1"/>
        <v>0</v>
      </c>
      <c r="S18" s="10">
        <f t="shared" si="2"/>
        <v>41.320000000000007</v>
      </c>
    </row>
    <row r="19" spans="1:23" x14ac:dyDescent="0.25">
      <c r="A19" s="8">
        <v>18</v>
      </c>
      <c r="B19" s="11">
        <v>18</v>
      </c>
      <c r="C19" t="s">
        <v>86</v>
      </c>
      <c r="E19" t="s">
        <v>73</v>
      </c>
      <c r="F19" t="s">
        <v>9</v>
      </c>
      <c r="G19">
        <v>17.760000000000002</v>
      </c>
      <c r="H19">
        <v>0</v>
      </c>
      <c r="I19">
        <v>4.5999999999999996</v>
      </c>
      <c r="J19">
        <v>4.37</v>
      </c>
      <c r="K19" s="9">
        <f t="shared" si="0"/>
        <v>26.73</v>
      </c>
      <c r="Q19" s="9">
        <f t="shared" si="1"/>
        <v>0</v>
      </c>
      <c r="S19" s="10">
        <f t="shared" si="2"/>
        <v>26.73</v>
      </c>
    </row>
    <row r="20" spans="1:23" x14ac:dyDescent="0.25">
      <c r="A20" s="8">
        <v>19</v>
      </c>
      <c r="B20" s="11">
        <v>19</v>
      </c>
      <c r="C20" t="s">
        <v>38</v>
      </c>
      <c r="E20" t="s">
        <v>39</v>
      </c>
      <c r="F20" t="s">
        <v>9</v>
      </c>
      <c r="G20">
        <v>16.670000000000002</v>
      </c>
      <c r="H20">
        <v>15.46</v>
      </c>
      <c r="I20">
        <v>3.61</v>
      </c>
      <c r="J20">
        <v>3.98</v>
      </c>
      <c r="K20" s="9">
        <f t="shared" si="0"/>
        <v>39.72</v>
      </c>
      <c r="Q20" s="9">
        <f t="shared" si="1"/>
        <v>0</v>
      </c>
      <c r="S20" s="10">
        <f t="shared" si="2"/>
        <v>39.72</v>
      </c>
      <c r="U20" t="s">
        <v>9</v>
      </c>
      <c r="W20" t="s">
        <v>9</v>
      </c>
    </row>
    <row r="21" spans="1:23" x14ac:dyDescent="0.25">
      <c r="A21" s="8">
        <v>20</v>
      </c>
      <c r="B21" s="11">
        <v>20</v>
      </c>
      <c r="C21" t="s">
        <v>35</v>
      </c>
      <c r="E21" t="s">
        <v>36</v>
      </c>
      <c r="F21" t="s">
        <v>9</v>
      </c>
      <c r="G21">
        <v>14.23</v>
      </c>
      <c r="H21">
        <v>12.68</v>
      </c>
      <c r="I21">
        <v>3.69</v>
      </c>
      <c r="J21">
        <v>3.77</v>
      </c>
      <c r="K21" s="9">
        <f t="shared" si="0"/>
        <v>34.370000000000005</v>
      </c>
      <c r="Q21" s="9">
        <f t="shared" si="1"/>
        <v>0</v>
      </c>
      <c r="S21" s="10">
        <f t="shared" si="2"/>
        <v>34.370000000000005</v>
      </c>
    </row>
    <row r="22" spans="1:23" x14ac:dyDescent="0.25">
      <c r="A22" s="8">
        <v>21</v>
      </c>
      <c r="B22" s="11">
        <v>21</v>
      </c>
      <c r="C22" t="s">
        <v>43</v>
      </c>
      <c r="E22" t="s">
        <v>41</v>
      </c>
      <c r="F22" t="s">
        <v>9</v>
      </c>
      <c r="G22">
        <v>17.850000000000001</v>
      </c>
      <c r="H22">
        <v>13.75</v>
      </c>
      <c r="I22">
        <v>3.36</v>
      </c>
      <c r="J22">
        <v>3.18</v>
      </c>
      <c r="K22" s="9">
        <f t="shared" si="0"/>
        <v>38.14</v>
      </c>
      <c r="Q22" s="9">
        <f t="shared" si="1"/>
        <v>0</v>
      </c>
      <c r="S22" s="10">
        <f t="shared" si="2"/>
        <v>38.14</v>
      </c>
      <c r="U22" t="s">
        <v>87</v>
      </c>
    </row>
    <row r="23" spans="1:23" x14ac:dyDescent="0.25">
      <c r="A23" s="8">
        <v>22</v>
      </c>
      <c r="B23" s="11">
        <v>22</v>
      </c>
      <c r="C23" t="s">
        <v>44</v>
      </c>
      <c r="E23" t="s">
        <v>45</v>
      </c>
      <c r="F23" t="s">
        <v>9</v>
      </c>
      <c r="G23">
        <v>15.43</v>
      </c>
      <c r="H23">
        <v>16.62</v>
      </c>
      <c r="I23">
        <v>2.68</v>
      </c>
      <c r="J23">
        <v>1.88</v>
      </c>
      <c r="K23" s="9">
        <f t="shared" si="0"/>
        <v>36.61</v>
      </c>
      <c r="Q23" s="9">
        <f t="shared" si="1"/>
        <v>0</v>
      </c>
      <c r="S23" s="10">
        <f t="shared" si="2"/>
        <v>36.61</v>
      </c>
    </row>
    <row r="24" spans="1:23" x14ac:dyDescent="0.25">
      <c r="A24" s="8">
        <v>23</v>
      </c>
      <c r="B24" s="11">
        <v>23</v>
      </c>
      <c r="C24" t="s">
        <v>88</v>
      </c>
      <c r="E24" t="s">
        <v>58</v>
      </c>
      <c r="F24" t="s">
        <v>9</v>
      </c>
      <c r="G24">
        <v>17.899999999999999</v>
      </c>
      <c r="H24">
        <v>14.86</v>
      </c>
      <c r="I24">
        <v>2.33</v>
      </c>
      <c r="J24">
        <v>4.0199999999999996</v>
      </c>
      <c r="K24" s="9">
        <f t="shared" si="0"/>
        <v>39.11</v>
      </c>
      <c r="Q24" s="9">
        <f t="shared" si="1"/>
        <v>0</v>
      </c>
      <c r="S24" s="10">
        <f t="shared" si="2"/>
        <v>39.11</v>
      </c>
    </row>
    <row r="25" spans="1:23" x14ac:dyDescent="0.25">
      <c r="A25" s="8">
        <v>24</v>
      </c>
      <c r="B25" s="11">
        <v>24</v>
      </c>
      <c r="C25" t="s">
        <v>89</v>
      </c>
      <c r="E25" t="s">
        <v>90</v>
      </c>
      <c r="F25" t="s">
        <v>9</v>
      </c>
      <c r="G25">
        <v>22.63</v>
      </c>
      <c r="H25">
        <v>4.29</v>
      </c>
      <c r="I25">
        <v>5.49</v>
      </c>
      <c r="J25">
        <v>3.96</v>
      </c>
      <c r="K25" s="9">
        <f t="shared" si="0"/>
        <v>36.369999999999997</v>
      </c>
      <c r="Q25" s="9">
        <f t="shared" si="1"/>
        <v>0</v>
      </c>
      <c r="S25" s="10">
        <f t="shared" si="2"/>
        <v>36.369999999999997</v>
      </c>
    </row>
    <row r="26" spans="1:23" x14ac:dyDescent="0.25">
      <c r="A26" s="8">
        <v>25</v>
      </c>
      <c r="B26" s="11">
        <v>25</v>
      </c>
      <c r="C26" t="s">
        <v>57</v>
      </c>
      <c r="E26" t="s">
        <v>91</v>
      </c>
      <c r="F26" t="s">
        <v>9</v>
      </c>
      <c r="G26">
        <v>16.38</v>
      </c>
      <c r="H26">
        <v>16.66</v>
      </c>
      <c r="I26">
        <v>3.06</v>
      </c>
      <c r="J26">
        <v>3.11</v>
      </c>
      <c r="K26" s="9">
        <f t="shared" si="0"/>
        <v>39.21</v>
      </c>
      <c r="Q26" s="9">
        <f t="shared" si="1"/>
        <v>0</v>
      </c>
      <c r="S26" s="10">
        <f t="shared" si="2"/>
        <v>39.21</v>
      </c>
    </row>
    <row r="27" spans="1:23" x14ac:dyDescent="0.25">
      <c r="A27" s="8">
        <v>26</v>
      </c>
      <c r="B27" s="11">
        <v>26</v>
      </c>
      <c r="C27" t="s">
        <v>96</v>
      </c>
      <c r="E27" t="s">
        <v>95</v>
      </c>
      <c r="F27" t="s">
        <v>9</v>
      </c>
      <c r="G27">
        <v>10.83</v>
      </c>
      <c r="H27">
        <v>15.82</v>
      </c>
      <c r="I27">
        <v>3.08</v>
      </c>
      <c r="J27">
        <v>1.68</v>
      </c>
      <c r="K27" s="9">
        <f t="shared" si="0"/>
        <v>31.409999999999997</v>
      </c>
      <c r="Q27" s="9">
        <f t="shared" si="1"/>
        <v>0</v>
      </c>
      <c r="S27" s="10">
        <f t="shared" si="2"/>
        <v>31.409999999999997</v>
      </c>
    </row>
    <row r="28" spans="1:23" x14ac:dyDescent="0.25">
      <c r="A28" s="8">
        <v>27</v>
      </c>
      <c r="B28" s="11">
        <v>27</v>
      </c>
      <c r="C28" s="16" t="s">
        <v>33</v>
      </c>
      <c r="D28" s="16"/>
      <c r="E28" s="16" t="s">
        <v>34</v>
      </c>
      <c r="F28" t="s">
        <v>9</v>
      </c>
      <c r="G28">
        <v>10.46</v>
      </c>
      <c r="H28">
        <v>14.6</v>
      </c>
      <c r="I28">
        <v>2.37</v>
      </c>
      <c r="J28">
        <v>2.37</v>
      </c>
      <c r="K28" s="9">
        <f t="shared" si="0"/>
        <v>29.800000000000004</v>
      </c>
      <c r="Q28" s="9">
        <f t="shared" si="1"/>
        <v>0</v>
      </c>
      <c r="S28" s="10">
        <f t="shared" si="2"/>
        <v>29.800000000000004</v>
      </c>
    </row>
    <row r="29" spans="1:23" x14ac:dyDescent="0.25">
      <c r="A29" s="8">
        <v>28</v>
      </c>
      <c r="B29" s="11">
        <v>28</v>
      </c>
      <c r="C29" t="s">
        <v>22</v>
      </c>
      <c r="E29" t="s">
        <v>97</v>
      </c>
      <c r="F29" t="s">
        <v>9</v>
      </c>
      <c r="G29">
        <v>14.61</v>
      </c>
      <c r="H29">
        <v>15.21</v>
      </c>
      <c r="I29">
        <v>3.92</v>
      </c>
      <c r="J29">
        <v>2.71</v>
      </c>
      <c r="K29" s="9">
        <f t="shared" si="0"/>
        <v>36.450000000000003</v>
      </c>
      <c r="Q29" s="9">
        <f t="shared" si="1"/>
        <v>0</v>
      </c>
      <c r="S29" s="10">
        <f t="shared" si="2"/>
        <v>36.450000000000003</v>
      </c>
    </row>
    <row r="30" spans="1:23" x14ac:dyDescent="0.25">
      <c r="A30" s="8">
        <v>29</v>
      </c>
      <c r="B30" s="11">
        <v>29</v>
      </c>
      <c r="C30" t="s">
        <v>28</v>
      </c>
      <c r="E30" t="s">
        <v>29</v>
      </c>
      <c r="F30" t="s">
        <v>9</v>
      </c>
      <c r="G30">
        <v>13.83</v>
      </c>
      <c r="H30">
        <v>13.68</v>
      </c>
      <c r="I30">
        <v>3.5</v>
      </c>
      <c r="J30">
        <v>5.0599999999999996</v>
      </c>
      <c r="K30" s="9">
        <f t="shared" si="0"/>
        <v>36.07</v>
      </c>
      <c r="Q30" s="9">
        <f t="shared" si="1"/>
        <v>0</v>
      </c>
      <c r="S30" s="10">
        <f t="shared" si="2"/>
        <v>36.07</v>
      </c>
    </row>
    <row r="31" spans="1:23" x14ac:dyDescent="0.25">
      <c r="A31" s="8">
        <v>30</v>
      </c>
      <c r="B31" s="11">
        <v>30</v>
      </c>
      <c r="C31" s="15" t="s">
        <v>98</v>
      </c>
      <c r="D31" s="15"/>
      <c r="E31" s="15" t="s">
        <v>52</v>
      </c>
      <c r="F31" t="s">
        <v>9</v>
      </c>
      <c r="G31">
        <v>15.11</v>
      </c>
      <c r="H31">
        <v>13.79</v>
      </c>
      <c r="I31">
        <v>3.33</v>
      </c>
      <c r="J31">
        <v>2.69</v>
      </c>
      <c r="K31" s="9">
        <f t="shared" si="0"/>
        <v>34.919999999999995</v>
      </c>
      <c r="Q31" s="9">
        <f t="shared" si="1"/>
        <v>0</v>
      </c>
      <c r="S31" s="10">
        <f t="shared" si="2"/>
        <v>34.919999999999995</v>
      </c>
    </row>
    <row r="32" spans="1:23" x14ac:dyDescent="0.25">
      <c r="A32" s="8">
        <v>31</v>
      </c>
      <c r="B32" s="11">
        <v>31</v>
      </c>
      <c r="C32" s="15" t="s">
        <v>24</v>
      </c>
      <c r="D32" s="15"/>
      <c r="E32" s="15" t="s">
        <v>134</v>
      </c>
      <c r="G32">
        <v>14.73</v>
      </c>
      <c r="H32">
        <v>0</v>
      </c>
      <c r="I32">
        <v>4.5599999999999996</v>
      </c>
      <c r="J32">
        <v>2.87</v>
      </c>
      <c r="K32" s="9">
        <f t="shared" si="0"/>
        <v>22.16</v>
      </c>
      <c r="Q32" s="9">
        <f t="shared" si="1"/>
        <v>0</v>
      </c>
      <c r="S32" s="10">
        <f t="shared" si="2"/>
        <v>22.16</v>
      </c>
    </row>
    <row r="33" spans="1:19" x14ac:dyDescent="0.25">
      <c r="A33" s="8">
        <v>32</v>
      </c>
      <c r="B33" s="11">
        <v>32</v>
      </c>
      <c r="C33" s="15" t="s">
        <v>72</v>
      </c>
      <c r="D33" s="15"/>
      <c r="E33" s="15" t="s">
        <v>72</v>
      </c>
      <c r="F33" t="s">
        <v>9</v>
      </c>
      <c r="G33">
        <v>13.96</v>
      </c>
      <c r="H33">
        <v>15.15</v>
      </c>
      <c r="I33">
        <v>5.22</v>
      </c>
      <c r="J33">
        <v>5.04</v>
      </c>
      <c r="K33" s="9">
        <f t="shared" si="0"/>
        <v>39.369999999999997</v>
      </c>
      <c r="Q33" s="9">
        <f t="shared" si="1"/>
        <v>0</v>
      </c>
      <c r="S33" s="10">
        <f t="shared" si="2"/>
        <v>39.369999999999997</v>
      </c>
    </row>
    <row r="34" spans="1:19" x14ac:dyDescent="0.25">
      <c r="A34" s="8">
        <v>33</v>
      </c>
      <c r="B34" s="11">
        <v>33</v>
      </c>
      <c r="C34" s="15" t="s">
        <v>20</v>
      </c>
      <c r="D34" s="15"/>
      <c r="E34" s="15" t="s">
        <v>21</v>
      </c>
      <c r="F34" t="s">
        <v>9</v>
      </c>
      <c r="G34">
        <v>0</v>
      </c>
      <c r="H34">
        <v>0</v>
      </c>
      <c r="I34">
        <v>0</v>
      </c>
      <c r="J34">
        <v>0</v>
      </c>
      <c r="K34" s="9">
        <v>0</v>
      </c>
      <c r="Q34" s="9">
        <f t="shared" si="1"/>
        <v>0</v>
      </c>
      <c r="S34" s="10">
        <f t="shared" si="2"/>
        <v>0</v>
      </c>
    </row>
    <row r="35" spans="1:19" x14ac:dyDescent="0.25">
      <c r="A35" s="8">
        <v>34</v>
      </c>
      <c r="B35" s="11">
        <v>34</v>
      </c>
      <c r="C35" s="15" t="s">
        <v>46</v>
      </c>
      <c r="D35" s="15"/>
      <c r="E35" s="15" t="s">
        <v>99</v>
      </c>
      <c r="F35" t="s">
        <v>9</v>
      </c>
      <c r="G35">
        <v>0</v>
      </c>
      <c r="H35">
        <v>0</v>
      </c>
      <c r="I35">
        <v>3.3</v>
      </c>
      <c r="J35">
        <v>2.23</v>
      </c>
      <c r="K35" s="9">
        <f t="shared" ref="K35:K65" si="3">SUM(G35:J35)</f>
        <v>5.5299999999999994</v>
      </c>
      <c r="Q35" s="9">
        <f t="shared" si="1"/>
        <v>0</v>
      </c>
      <c r="S35" s="10">
        <f t="shared" si="2"/>
        <v>5.5299999999999994</v>
      </c>
    </row>
    <row r="36" spans="1:19" x14ac:dyDescent="0.25">
      <c r="A36" s="8">
        <v>35</v>
      </c>
      <c r="B36" s="11">
        <v>35</v>
      </c>
      <c r="C36" s="15" t="s">
        <v>100</v>
      </c>
      <c r="D36" s="15"/>
      <c r="E36" s="15" t="s">
        <v>101</v>
      </c>
      <c r="F36" t="s">
        <v>9</v>
      </c>
      <c r="G36">
        <v>0</v>
      </c>
      <c r="H36">
        <v>0</v>
      </c>
      <c r="I36">
        <v>3.34</v>
      </c>
      <c r="J36">
        <v>3.47</v>
      </c>
      <c r="K36" s="9">
        <f t="shared" si="3"/>
        <v>6.8100000000000005</v>
      </c>
      <c r="Q36" s="9">
        <f t="shared" si="1"/>
        <v>0</v>
      </c>
      <c r="S36" s="10">
        <f t="shared" si="2"/>
        <v>6.8100000000000005</v>
      </c>
    </row>
    <row r="37" spans="1:19" x14ac:dyDescent="0.25">
      <c r="A37" s="8">
        <v>36</v>
      </c>
      <c r="B37" s="11">
        <v>36</v>
      </c>
      <c r="C37" s="15" t="s">
        <v>68</v>
      </c>
      <c r="D37" s="15"/>
      <c r="E37" s="15" t="s">
        <v>102</v>
      </c>
      <c r="F37" s="13" t="s">
        <v>74</v>
      </c>
      <c r="G37">
        <v>14.57</v>
      </c>
      <c r="H37">
        <v>15.48</v>
      </c>
      <c r="I37">
        <v>3.13</v>
      </c>
      <c r="J37">
        <v>3.83</v>
      </c>
      <c r="K37" s="9">
        <f t="shared" si="3"/>
        <v>37.01</v>
      </c>
      <c r="Q37" s="9">
        <f t="shared" si="1"/>
        <v>0</v>
      </c>
      <c r="S37" s="10">
        <f t="shared" si="2"/>
        <v>37.01</v>
      </c>
    </row>
    <row r="38" spans="1:19" x14ac:dyDescent="0.25">
      <c r="A38" s="8">
        <v>37</v>
      </c>
      <c r="B38" s="11">
        <v>37</v>
      </c>
      <c r="C38" s="15" t="s">
        <v>103</v>
      </c>
      <c r="D38" s="15"/>
      <c r="E38" s="15" t="s">
        <v>104</v>
      </c>
      <c r="F38" t="s">
        <v>9</v>
      </c>
      <c r="G38">
        <v>14.63</v>
      </c>
      <c r="H38">
        <v>15.24</v>
      </c>
      <c r="I38">
        <v>2.92</v>
      </c>
      <c r="J38">
        <v>2.87</v>
      </c>
      <c r="K38" s="9">
        <f t="shared" si="3"/>
        <v>35.659999999999997</v>
      </c>
      <c r="Q38" s="9">
        <f t="shared" si="1"/>
        <v>0</v>
      </c>
      <c r="S38" s="10">
        <f t="shared" si="2"/>
        <v>35.659999999999997</v>
      </c>
    </row>
    <row r="39" spans="1:19" x14ac:dyDescent="0.25">
      <c r="A39" s="8">
        <v>38</v>
      </c>
      <c r="B39" s="11">
        <v>38</v>
      </c>
      <c r="C39" s="15" t="s">
        <v>53</v>
      </c>
      <c r="D39" s="15"/>
      <c r="E39" s="15" t="s">
        <v>54</v>
      </c>
      <c r="F39" t="s">
        <v>9</v>
      </c>
      <c r="G39">
        <v>14.42</v>
      </c>
      <c r="H39">
        <v>15.46</v>
      </c>
      <c r="I39">
        <v>4.45</v>
      </c>
      <c r="J39">
        <v>5.14</v>
      </c>
      <c r="K39" s="9">
        <f t="shared" si="3"/>
        <v>39.470000000000006</v>
      </c>
      <c r="Q39" s="9">
        <f t="shared" si="1"/>
        <v>0</v>
      </c>
      <c r="S39" s="10">
        <f t="shared" si="2"/>
        <v>39.470000000000006</v>
      </c>
    </row>
    <row r="40" spans="1:19" x14ac:dyDescent="0.25">
      <c r="A40" s="8">
        <v>39</v>
      </c>
      <c r="B40" s="11">
        <v>39</v>
      </c>
      <c r="C40" s="15" t="s">
        <v>49</v>
      </c>
      <c r="D40" s="15"/>
      <c r="E40" s="15" t="s">
        <v>67</v>
      </c>
      <c r="F40" t="s">
        <v>9</v>
      </c>
      <c r="G40">
        <v>16.75</v>
      </c>
      <c r="H40">
        <v>15.41</v>
      </c>
      <c r="I40">
        <v>3.5</v>
      </c>
      <c r="J40">
        <v>0</v>
      </c>
      <c r="K40" s="9">
        <f t="shared" si="3"/>
        <v>35.659999999999997</v>
      </c>
      <c r="Q40" s="9">
        <f t="shared" si="1"/>
        <v>0</v>
      </c>
      <c r="S40" s="10">
        <f t="shared" si="2"/>
        <v>35.659999999999997</v>
      </c>
    </row>
    <row r="41" spans="1:19" x14ac:dyDescent="0.25">
      <c r="A41" s="8">
        <v>40</v>
      </c>
      <c r="B41" s="11">
        <v>40</v>
      </c>
      <c r="C41" t="s">
        <v>105</v>
      </c>
      <c r="E41" t="s">
        <v>40</v>
      </c>
      <c r="G41">
        <v>13.6</v>
      </c>
      <c r="H41">
        <v>16.68</v>
      </c>
      <c r="I41">
        <v>3.63</v>
      </c>
      <c r="J41">
        <v>3.83</v>
      </c>
      <c r="K41" s="9">
        <f t="shared" si="3"/>
        <v>37.74</v>
      </c>
      <c r="Q41" s="9">
        <f t="shared" si="1"/>
        <v>0</v>
      </c>
      <c r="S41" s="10">
        <f t="shared" si="2"/>
        <v>37.74</v>
      </c>
    </row>
    <row r="42" spans="1:19" x14ac:dyDescent="0.25">
      <c r="A42" s="8">
        <v>41</v>
      </c>
      <c r="B42" s="11">
        <v>41</v>
      </c>
      <c r="C42" s="15" t="s">
        <v>106</v>
      </c>
      <c r="D42" s="15" t="s">
        <v>9</v>
      </c>
      <c r="E42" s="15" t="s">
        <v>59</v>
      </c>
      <c r="F42" t="s">
        <v>9</v>
      </c>
      <c r="G42">
        <v>19.71</v>
      </c>
      <c r="H42">
        <v>14.75</v>
      </c>
      <c r="I42">
        <v>3.55</v>
      </c>
      <c r="J42">
        <v>2.36</v>
      </c>
      <c r="K42" s="9">
        <f t="shared" si="3"/>
        <v>40.369999999999997</v>
      </c>
      <c r="Q42" s="9">
        <f t="shared" si="1"/>
        <v>0</v>
      </c>
      <c r="S42" s="10">
        <f t="shared" si="2"/>
        <v>40.369999999999997</v>
      </c>
    </row>
    <row r="43" spans="1:19" x14ac:dyDescent="0.25">
      <c r="A43" s="8">
        <v>42</v>
      </c>
      <c r="B43" s="11">
        <v>42</v>
      </c>
      <c r="C43" s="15" t="s">
        <v>107</v>
      </c>
      <c r="D43" s="15"/>
      <c r="E43" s="15" t="s">
        <v>27</v>
      </c>
      <c r="F43" t="s">
        <v>9</v>
      </c>
      <c r="G43">
        <v>15.62</v>
      </c>
      <c r="H43">
        <v>15.77</v>
      </c>
      <c r="I43">
        <v>4.78</v>
      </c>
      <c r="J43">
        <v>0</v>
      </c>
      <c r="K43" s="9">
        <f t="shared" si="3"/>
        <v>36.17</v>
      </c>
      <c r="Q43" s="9">
        <f t="shared" si="1"/>
        <v>0</v>
      </c>
      <c r="S43" s="10">
        <f t="shared" si="2"/>
        <v>36.17</v>
      </c>
    </row>
    <row r="44" spans="1:19" x14ac:dyDescent="0.25">
      <c r="A44" s="8">
        <v>43</v>
      </c>
      <c r="B44" s="11">
        <v>43</v>
      </c>
      <c r="C44" s="15" t="s">
        <v>108</v>
      </c>
      <c r="D44" s="15"/>
      <c r="E44" s="15" t="s">
        <v>109</v>
      </c>
      <c r="F44" t="s">
        <v>9</v>
      </c>
      <c r="G44">
        <v>16.05</v>
      </c>
      <c r="H44">
        <v>13.72</v>
      </c>
      <c r="I44">
        <v>3.17</v>
      </c>
      <c r="J44">
        <v>0</v>
      </c>
      <c r="K44" s="9">
        <f t="shared" si="3"/>
        <v>32.940000000000005</v>
      </c>
      <c r="Q44" s="9">
        <f t="shared" si="1"/>
        <v>0</v>
      </c>
      <c r="S44" s="10">
        <f t="shared" si="2"/>
        <v>32.940000000000005</v>
      </c>
    </row>
    <row r="45" spans="1:19" x14ac:dyDescent="0.25">
      <c r="A45" s="8">
        <v>44</v>
      </c>
      <c r="B45" s="11">
        <v>44</v>
      </c>
      <c r="C45" s="15" t="s">
        <v>110</v>
      </c>
      <c r="D45" s="15"/>
      <c r="E45" s="15" t="s">
        <v>63</v>
      </c>
      <c r="F45" t="s">
        <v>9</v>
      </c>
      <c r="G45">
        <v>19.579999999999998</v>
      </c>
      <c r="H45">
        <v>0</v>
      </c>
      <c r="I45">
        <v>0</v>
      </c>
      <c r="J45">
        <v>0</v>
      </c>
      <c r="K45" s="9">
        <f t="shared" si="3"/>
        <v>19.579999999999998</v>
      </c>
      <c r="Q45" s="9">
        <f t="shared" si="1"/>
        <v>0</v>
      </c>
      <c r="S45" s="10">
        <f t="shared" si="2"/>
        <v>19.579999999999998</v>
      </c>
    </row>
    <row r="46" spans="1:19" x14ac:dyDescent="0.25">
      <c r="A46" s="8">
        <v>45</v>
      </c>
      <c r="B46" s="11">
        <v>45</v>
      </c>
      <c r="C46" s="15" t="s">
        <v>111</v>
      </c>
      <c r="D46" s="15"/>
      <c r="E46" s="15" t="s">
        <v>60</v>
      </c>
      <c r="F46" t="s">
        <v>9</v>
      </c>
      <c r="G46">
        <v>15.43</v>
      </c>
      <c r="H46">
        <v>17.28</v>
      </c>
      <c r="I46">
        <v>3.88</v>
      </c>
      <c r="J46">
        <v>1.31</v>
      </c>
      <c r="K46" s="9">
        <f t="shared" si="3"/>
        <v>37.900000000000006</v>
      </c>
      <c r="Q46" s="9">
        <f t="shared" si="1"/>
        <v>0</v>
      </c>
      <c r="S46" s="10">
        <f t="shared" si="2"/>
        <v>37.900000000000006</v>
      </c>
    </row>
    <row r="47" spans="1:19" x14ac:dyDescent="0.25">
      <c r="A47" s="8">
        <v>46</v>
      </c>
      <c r="B47" s="11">
        <v>46</v>
      </c>
      <c r="C47" s="15" t="s">
        <v>112</v>
      </c>
      <c r="D47" s="15"/>
      <c r="E47" s="15" t="s">
        <v>113</v>
      </c>
      <c r="F47" t="s">
        <v>9</v>
      </c>
      <c r="G47">
        <v>15.69</v>
      </c>
      <c r="H47">
        <v>0</v>
      </c>
      <c r="I47">
        <v>3.69</v>
      </c>
      <c r="J47">
        <v>0</v>
      </c>
      <c r="K47" s="9">
        <f t="shared" si="3"/>
        <v>19.38</v>
      </c>
      <c r="Q47" s="9">
        <f t="shared" si="1"/>
        <v>0</v>
      </c>
      <c r="S47" s="10">
        <f t="shared" si="2"/>
        <v>19.38</v>
      </c>
    </row>
    <row r="48" spans="1:19" x14ac:dyDescent="0.25">
      <c r="A48" s="8">
        <v>47</v>
      </c>
      <c r="B48" s="11">
        <v>47</v>
      </c>
      <c r="C48" t="s">
        <v>114</v>
      </c>
      <c r="E48" t="s">
        <v>132</v>
      </c>
      <c r="F48" t="s">
        <v>9</v>
      </c>
      <c r="G48">
        <v>14.33</v>
      </c>
      <c r="H48">
        <v>16.55</v>
      </c>
      <c r="I48">
        <v>0</v>
      </c>
      <c r="J48">
        <v>0</v>
      </c>
      <c r="K48" s="9">
        <f t="shared" si="3"/>
        <v>30.880000000000003</v>
      </c>
      <c r="Q48" s="9">
        <f t="shared" si="1"/>
        <v>0</v>
      </c>
      <c r="S48" s="10">
        <f t="shared" si="2"/>
        <v>30.880000000000003</v>
      </c>
    </row>
    <row r="49" spans="1:19" x14ac:dyDescent="0.25">
      <c r="A49" s="8">
        <v>48</v>
      </c>
      <c r="B49" s="11">
        <v>48</v>
      </c>
      <c r="C49" s="15" t="s">
        <v>115</v>
      </c>
      <c r="D49" s="15"/>
      <c r="E49" s="15" t="s">
        <v>116</v>
      </c>
      <c r="F49" t="s">
        <v>9</v>
      </c>
      <c r="G49">
        <v>19.88</v>
      </c>
      <c r="H49">
        <v>13.42</v>
      </c>
      <c r="I49">
        <v>4.78</v>
      </c>
      <c r="J49">
        <v>3.4</v>
      </c>
      <c r="K49" s="9">
        <f t="shared" si="3"/>
        <v>41.48</v>
      </c>
      <c r="Q49" s="9">
        <f t="shared" si="1"/>
        <v>0</v>
      </c>
      <c r="S49" s="10">
        <f t="shared" si="2"/>
        <v>41.48</v>
      </c>
    </row>
    <row r="50" spans="1:19" x14ac:dyDescent="0.25">
      <c r="A50" s="8">
        <v>49</v>
      </c>
      <c r="B50" s="11">
        <v>49</v>
      </c>
      <c r="C50" s="15" t="s">
        <v>117</v>
      </c>
      <c r="D50" s="15"/>
      <c r="E50" s="15" t="s">
        <v>55</v>
      </c>
      <c r="F50" t="s">
        <v>9</v>
      </c>
      <c r="G50">
        <v>16.5</v>
      </c>
      <c r="H50">
        <v>0</v>
      </c>
      <c r="I50">
        <v>3.82</v>
      </c>
      <c r="J50">
        <v>3.56</v>
      </c>
      <c r="K50" s="9">
        <f t="shared" si="3"/>
        <v>23.88</v>
      </c>
      <c r="Q50" s="9">
        <f t="shared" si="1"/>
        <v>0</v>
      </c>
      <c r="S50" s="10">
        <f t="shared" si="2"/>
        <v>23.88</v>
      </c>
    </row>
    <row r="51" spans="1:19" x14ac:dyDescent="0.25">
      <c r="A51" s="8">
        <v>50</v>
      </c>
      <c r="B51" s="10">
        <v>50</v>
      </c>
      <c r="C51" s="15" t="s">
        <v>31</v>
      </c>
      <c r="D51" s="15"/>
      <c r="E51" s="15" t="s">
        <v>32</v>
      </c>
      <c r="F51" t="s">
        <v>9</v>
      </c>
      <c r="G51">
        <v>14.12</v>
      </c>
      <c r="H51">
        <v>3.48</v>
      </c>
      <c r="I51">
        <v>4.09</v>
      </c>
      <c r="J51">
        <v>3.76</v>
      </c>
      <c r="K51" s="9">
        <f t="shared" si="3"/>
        <v>25.449999999999996</v>
      </c>
      <c r="Q51" s="9">
        <f t="shared" si="1"/>
        <v>0</v>
      </c>
      <c r="S51" s="10">
        <f t="shared" si="2"/>
        <v>25.449999999999996</v>
      </c>
    </row>
    <row r="52" spans="1:19" x14ac:dyDescent="0.25">
      <c r="A52" s="8">
        <v>51</v>
      </c>
      <c r="B52" s="10">
        <v>51</v>
      </c>
      <c r="C52" s="15" t="s">
        <v>70</v>
      </c>
      <c r="D52" s="15"/>
      <c r="E52" s="15" t="s">
        <v>137</v>
      </c>
      <c r="F52" t="s">
        <v>74</v>
      </c>
      <c r="G52">
        <v>0</v>
      </c>
      <c r="H52">
        <v>0</v>
      </c>
      <c r="I52">
        <v>0</v>
      </c>
      <c r="J52">
        <v>0</v>
      </c>
      <c r="K52" s="9">
        <f t="shared" si="3"/>
        <v>0</v>
      </c>
      <c r="Q52" s="9">
        <f t="shared" si="1"/>
        <v>0</v>
      </c>
      <c r="S52" s="10">
        <f t="shared" si="2"/>
        <v>0</v>
      </c>
    </row>
    <row r="53" spans="1:19" x14ac:dyDescent="0.25">
      <c r="A53" s="8">
        <v>52</v>
      </c>
      <c r="B53" s="10">
        <v>52</v>
      </c>
      <c r="C53" s="15" t="s">
        <v>118</v>
      </c>
      <c r="D53" s="15"/>
      <c r="E53" s="15" t="s">
        <v>119</v>
      </c>
      <c r="F53" t="s">
        <v>74</v>
      </c>
      <c r="G53">
        <v>15.01</v>
      </c>
      <c r="H53">
        <v>17.46</v>
      </c>
      <c r="I53">
        <v>4.91</v>
      </c>
      <c r="J53">
        <v>1.19</v>
      </c>
      <c r="K53" s="9">
        <f t="shared" si="3"/>
        <v>38.569999999999993</v>
      </c>
      <c r="Q53" s="9">
        <f t="shared" si="1"/>
        <v>0</v>
      </c>
      <c r="S53" s="10">
        <f t="shared" si="2"/>
        <v>38.569999999999993</v>
      </c>
    </row>
    <row r="54" spans="1:19" x14ac:dyDescent="0.25">
      <c r="A54" s="8">
        <v>53</v>
      </c>
      <c r="B54" s="10">
        <v>53</v>
      </c>
      <c r="C54" s="15" t="s">
        <v>12</v>
      </c>
      <c r="D54" s="15"/>
      <c r="E54" s="15" t="s">
        <v>13</v>
      </c>
      <c r="F54" t="s">
        <v>9</v>
      </c>
      <c r="G54">
        <v>12.42</v>
      </c>
      <c r="H54">
        <v>15.21</v>
      </c>
      <c r="I54">
        <v>2.83</v>
      </c>
      <c r="J54">
        <v>2.87</v>
      </c>
      <c r="K54" s="9">
        <f t="shared" si="3"/>
        <v>33.33</v>
      </c>
      <c r="Q54" s="9">
        <f t="shared" si="1"/>
        <v>0</v>
      </c>
      <c r="S54" s="10">
        <f t="shared" si="2"/>
        <v>33.33</v>
      </c>
    </row>
    <row r="55" spans="1:19" x14ac:dyDescent="0.25">
      <c r="A55" s="8">
        <v>54</v>
      </c>
      <c r="B55" s="10">
        <v>54</v>
      </c>
      <c r="C55" s="15" t="s">
        <v>120</v>
      </c>
      <c r="D55" s="15"/>
      <c r="E55" s="15" t="s">
        <v>121</v>
      </c>
      <c r="F55" t="s">
        <v>9</v>
      </c>
      <c r="G55">
        <v>21.1</v>
      </c>
      <c r="H55">
        <v>18.399999999999999</v>
      </c>
      <c r="I55">
        <v>2.35</v>
      </c>
      <c r="J55">
        <v>4.04</v>
      </c>
      <c r="K55" s="9">
        <f t="shared" si="3"/>
        <v>45.89</v>
      </c>
      <c r="Q55" s="9">
        <f t="shared" si="1"/>
        <v>0</v>
      </c>
      <c r="S55" s="10">
        <f t="shared" si="2"/>
        <v>45.89</v>
      </c>
    </row>
    <row r="56" spans="1:19" x14ac:dyDescent="0.25">
      <c r="A56" s="8">
        <v>55</v>
      </c>
      <c r="B56" s="10">
        <v>55</v>
      </c>
      <c r="C56" s="15" t="s">
        <v>122</v>
      </c>
      <c r="D56" s="15"/>
      <c r="E56" s="15" t="s">
        <v>14</v>
      </c>
      <c r="F56" t="s">
        <v>9</v>
      </c>
      <c r="G56">
        <v>13.4</v>
      </c>
      <c r="H56">
        <v>11.94</v>
      </c>
      <c r="I56">
        <v>4.2699999999999996</v>
      </c>
      <c r="J56">
        <v>0</v>
      </c>
      <c r="K56" s="9">
        <f t="shared" si="3"/>
        <v>29.61</v>
      </c>
      <c r="Q56" s="9">
        <f t="shared" si="1"/>
        <v>0</v>
      </c>
      <c r="S56" s="10">
        <f t="shared" si="2"/>
        <v>29.61</v>
      </c>
    </row>
    <row r="57" spans="1:19" x14ac:dyDescent="0.25">
      <c r="A57" s="8">
        <v>56</v>
      </c>
      <c r="B57" s="10">
        <v>56</v>
      </c>
      <c r="C57" s="15" t="s">
        <v>123</v>
      </c>
      <c r="E57" t="s">
        <v>131</v>
      </c>
      <c r="F57" t="s">
        <v>9</v>
      </c>
      <c r="G57">
        <v>20.38</v>
      </c>
      <c r="H57">
        <v>13.81</v>
      </c>
      <c r="I57">
        <v>3.36</v>
      </c>
      <c r="J57">
        <v>0</v>
      </c>
      <c r="K57" s="9">
        <f t="shared" si="3"/>
        <v>37.549999999999997</v>
      </c>
      <c r="Q57" s="9">
        <f t="shared" si="1"/>
        <v>0</v>
      </c>
      <c r="S57" s="10">
        <f t="shared" si="2"/>
        <v>37.549999999999997</v>
      </c>
    </row>
    <row r="58" spans="1:19" x14ac:dyDescent="0.25">
      <c r="A58" s="8">
        <v>57</v>
      </c>
      <c r="B58" s="11">
        <v>57</v>
      </c>
      <c r="C58" s="17" t="s">
        <v>124</v>
      </c>
      <c r="D58" s="12"/>
      <c r="E58" s="12" t="s">
        <v>125</v>
      </c>
      <c r="F58" s="12" t="s">
        <v>9</v>
      </c>
      <c r="G58" s="9">
        <v>0</v>
      </c>
      <c r="H58" s="12">
        <v>0</v>
      </c>
      <c r="I58" s="12">
        <v>0</v>
      </c>
      <c r="J58" s="12">
        <v>0</v>
      </c>
      <c r="K58" s="9">
        <f t="shared" si="3"/>
        <v>0</v>
      </c>
      <c r="Q58" s="9">
        <f>SUM(M58:P58)</f>
        <v>0</v>
      </c>
      <c r="S58" s="10">
        <f>SUM(K58+Q58)</f>
        <v>0</v>
      </c>
    </row>
    <row r="59" spans="1:19" x14ac:dyDescent="0.25">
      <c r="A59" s="8">
        <v>58</v>
      </c>
      <c r="B59" s="10">
        <v>58</v>
      </c>
      <c r="C59" s="15" t="s">
        <v>51</v>
      </c>
      <c r="E59" s="15" t="s">
        <v>139</v>
      </c>
      <c r="F59" t="s">
        <v>9</v>
      </c>
      <c r="G59">
        <v>18.760000000000002</v>
      </c>
      <c r="H59">
        <v>20.149999999999999</v>
      </c>
      <c r="I59">
        <v>2.85</v>
      </c>
      <c r="J59">
        <v>3.76</v>
      </c>
      <c r="K59" s="9">
        <f t="shared" si="3"/>
        <v>45.519999999999996</v>
      </c>
      <c r="Q59" s="9">
        <f t="shared" si="1"/>
        <v>0</v>
      </c>
      <c r="S59" s="10">
        <f t="shared" si="2"/>
        <v>45.519999999999996</v>
      </c>
    </row>
    <row r="60" spans="1:19" x14ac:dyDescent="0.25">
      <c r="A60" s="8">
        <v>59</v>
      </c>
      <c r="B60" s="10">
        <v>59</v>
      </c>
      <c r="C60" t="s">
        <v>65</v>
      </c>
      <c r="D60" s="14"/>
      <c r="E60" t="s">
        <v>64</v>
      </c>
      <c r="F60" s="14"/>
      <c r="G60">
        <v>14.55</v>
      </c>
      <c r="H60">
        <v>18.899999999999999</v>
      </c>
      <c r="I60">
        <v>4.3099999999999996</v>
      </c>
      <c r="J60">
        <v>3.4</v>
      </c>
      <c r="K60" s="9">
        <f t="shared" si="3"/>
        <v>41.160000000000004</v>
      </c>
      <c r="M60" t="s">
        <v>9</v>
      </c>
      <c r="N60" t="s">
        <v>9</v>
      </c>
      <c r="O60" t="s">
        <v>9</v>
      </c>
      <c r="P60" t="s">
        <v>9</v>
      </c>
      <c r="Q60" s="9">
        <f t="shared" si="1"/>
        <v>0</v>
      </c>
      <c r="S60" s="10">
        <f t="shared" si="2"/>
        <v>41.160000000000004</v>
      </c>
    </row>
    <row r="61" spans="1:19" x14ac:dyDescent="0.25">
      <c r="A61" s="8">
        <v>60</v>
      </c>
      <c r="B61" s="10">
        <v>60</v>
      </c>
      <c r="C61" t="s">
        <v>126</v>
      </c>
      <c r="E61" t="s">
        <v>127</v>
      </c>
      <c r="F61" t="s">
        <v>9</v>
      </c>
      <c r="G61">
        <v>15.9</v>
      </c>
      <c r="H61">
        <v>0</v>
      </c>
      <c r="I61">
        <v>3.32</v>
      </c>
      <c r="J61">
        <v>3.88</v>
      </c>
      <c r="K61" s="9">
        <f t="shared" si="3"/>
        <v>23.099999999999998</v>
      </c>
      <c r="N61" t="s">
        <v>9</v>
      </c>
      <c r="O61" t="s">
        <v>9</v>
      </c>
      <c r="Q61" s="9">
        <f t="shared" si="1"/>
        <v>0</v>
      </c>
      <c r="S61" s="10">
        <f t="shared" si="2"/>
        <v>23.099999999999998</v>
      </c>
    </row>
    <row r="62" spans="1:19" x14ac:dyDescent="0.25">
      <c r="A62" s="10">
        <v>61</v>
      </c>
      <c r="B62" s="10">
        <v>61</v>
      </c>
      <c r="C62" t="s">
        <v>48</v>
      </c>
      <c r="E62" t="s">
        <v>128</v>
      </c>
      <c r="F62" t="s">
        <v>9</v>
      </c>
      <c r="G62">
        <v>16.18</v>
      </c>
      <c r="H62">
        <v>15.89</v>
      </c>
      <c r="I62">
        <v>3.8</v>
      </c>
      <c r="J62">
        <v>3.84</v>
      </c>
      <c r="K62" s="9">
        <f t="shared" si="3"/>
        <v>39.709999999999994</v>
      </c>
      <c r="Q62" s="9">
        <f t="shared" si="1"/>
        <v>0</v>
      </c>
      <c r="S62" s="10">
        <f t="shared" si="2"/>
        <v>39.709999999999994</v>
      </c>
    </row>
    <row r="63" spans="1:19" x14ac:dyDescent="0.25">
      <c r="A63" s="10">
        <v>62</v>
      </c>
      <c r="B63" s="10">
        <v>62</v>
      </c>
      <c r="C63" s="15" t="s">
        <v>129</v>
      </c>
      <c r="D63" s="15"/>
      <c r="E63" s="15" t="s">
        <v>140</v>
      </c>
      <c r="G63">
        <v>17.86</v>
      </c>
      <c r="H63">
        <v>13.98</v>
      </c>
      <c r="I63">
        <v>0</v>
      </c>
      <c r="J63">
        <v>0</v>
      </c>
      <c r="K63" s="9">
        <f t="shared" si="3"/>
        <v>31.84</v>
      </c>
      <c r="Q63" s="9">
        <f t="shared" ref="Q63:Q65" si="4">SUM(M63:P63)</f>
        <v>0</v>
      </c>
      <c r="S63" s="10">
        <f t="shared" ref="S63:S65" si="5">SUM(K63+Q63)</f>
        <v>31.84</v>
      </c>
    </row>
    <row r="64" spans="1:19" x14ac:dyDescent="0.25">
      <c r="A64" s="10">
        <v>63</v>
      </c>
      <c r="B64" s="10">
        <v>63</v>
      </c>
      <c r="C64" t="s">
        <v>135</v>
      </c>
      <c r="E64" t="s">
        <v>136</v>
      </c>
      <c r="G64">
        <v>12.69</v>
      </c>
      <c r="H64">
        <v>19.54</v>
      </c>
      <c r="I64">
        <v>0</v>
      </c>
      <c r="J64">
        <v>0</v>
      </c>
      <c r="K64" s="9">
        <f t="shared" si="3"/>
        <v>32.229999999999997</v>
      </c>
      <c r="Q64" s="9">
        <f t="shared" si="4"/>
        <v>0</v>
      </c>
      <c r="S64" s="10">
        <f t="shared" si="5"/>
        <v>32.229999999999997</v>
      </c>
    </row>
    <row r="65" spans="1:19" x14ac:dyDescent="0.25">
      <c r="A65" s="10">
        <v>64</v>
      </c>
      <c r="B65" s="10">
        <v>64</v>
      </c>
      <c r="C65" t="s">
        <v>138</v>
      </c>
      <c r="E65" t="s">
        <v>69</v>
      </c>
      <c r="G65">
        <v>16.329999999999998</v>
      </c>
      <c r="H65">
        <v>15.83</v>
      </c>
      <c r="I65">
        <v>3.45</v>
      </c>
      <c r="J65">
        <v>1.88</v>
      </c>
      <c r="K65" s="9">
        <f t="shared" si="3"/>
        <v>37.49</v>
      </c>
      <c r="Q65" s="9">
        <f t="shared" si="4"/>
        <v>0</v>
      </c>
      <c r="S65" s="10">
        <f t="shared" si="5"/>
        <v>37.49</v>
      </c>
    </row>
  </sheetData>
  <sortState xmlns:xlrd2="http://schemas.microsoft.com/office/spreadsheetml/2017/richdata2" ref="B3:B61">
    <sortCondition ref="B2:B61"/>
  </sortState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FA697-32AA-4C28-B852-DA42F7F03B0A}">
  <dimension ref="A1:W66"/>
  <sheetViews>
    <sheetView zoomScale="102" workbookViewId="0">
      <pane ySplit="1" topLeftCell="A2" activePane="bottomLeft" state="frozen"/>
      <selection activeCell="B1" sqref="B1"/>
      <selection pane="bottomLeft" activeCell="A13" sqref="A13"/>
    </sheetView>
  </sheetViews>
  <sheetFormatPr defaultRowHeight="15" x14ac:dyDescent="0.25"/>
  <cols>
    <col min="1" max="1" width="8.7109375" style="11" customWidth="1"/>
    <col min="2" max="2" width="9.140625" style="11"/>
    <col min="3" max="3" width="17.5703125" style="19" customWidth="1"/>
    <col min="4" max="4" width="1.5703125" style="19" customWidth="1"/>
    <col min="5" max="5" width="20.7109375" style="19" customWidth="1"/>
    <col min="6" max="6" width="4.28515625" style="19" customWidth="1"/>
    <col min="7" max="10" width="9.140625" style="19" customWidth="1"/>
    <col min="11" max="11" width="9.140625" style="11"/>
    <col min="12" max="12" width="3" style="19" customWidth="1"/>
    <col min="13" max="14" width="8.7109375" style="19" customWidth="1"/>
    <col min="15" max="17" width="9.140625" style="19"/>
    <col min="18" max="18" width="3.140625" style="19" customWidth="1"/>
    <col min="19" max="19" width="9.140625" style="19" customWidth="1"/>
    <col min="20" max="20" width="9.140625" style="19"/>
    <col min="21" max="21" width="24.140625" customWidth="1"/>
    <col min="22" max="22" width="4.5703125" customWidth="1"/>
    <col min="23" max="23" width="17.85546875" customWidth="1"/>
  </cols>
  <sheetData>
    <row r="1" spans="1:20" ht="21" x14ac:dyDescent="0.35">
      <c r="A1" s="11" t="s">
        <v>0</v>
      </c>
      <c r="B1" s="11" t="s">
        <v>1</v>
      </c>
      <c r="C1" s="18" t="s">
        <v>2</v>
      </c>
      <c r="D1" s="18"/>
      <c r="E1" s="18" t="s">
        <v>3</v>
      </c>
      <c r="G1" s="20" t="s">
        <v>4</v>
      </c>
      <c r="H1" s="20" t="s">
        <v>5</v>
      </c>
      <c r="I1" s="20" t="s">
        <v>6</v>
      </c>
      <c r="J1" s="20" t="s">
        <v>6</v>
      </c>
      <c r="K1" s="20" t="s">
        <v>7</v>
      </c>
      <c r="L1" s="20"/>
      <c r="M1" s="20" t="s">
        <v>4</v>
      </c>
      <c r="N1" s="20" t="s">
        <v>5</v>
      </c>
      <c r="O1" s="20" t="s">
        <v>6</v>
      </c>
      <c r="P1" s="20" t="s">
        <v>6</v>
      </c>
      <c r="Q1" s="28" t="s">
        <v>7</v>
      </c>
      <c r="R1" s="11"/>
      <c r="S1" s="29" t="s">
        <v>8</v>
      </c>
    </row>
    <row r="2" spans="1:20" x14ac:dyDescent="0.25">
      <c r="A2" s="11">
        <v>1</v>
      </c>
      <c r="B2" s="11">
        <v>1</v>
      </c>
      <c r="C2" s="19" t="s">
        <v>93</v>
      </c>
      <c r="D2" s="19" t="s">
        <v>9</v>
      </c>
      <c r="E2" s="19" t="s">
        <v>94</v>
      </c>
      <c r="F2" s="19" t="s">
        <v>74</v>
      </c>
      <c r="G2" s="21">
        <v>12.19</v>
      </c>
      <c r="H2" s="19">
        <v>18.600000000000001</v>
      </c>
      <c r="I2" s="19">
        <v>4.49</v>
      </c>
      <c r="J2" s="26">
        <v>2.98</v>
      </c>
      <c r="K2" s="26">
        <f t="shared" ref="K2:K33" si="0">SUM(G2:J2)</f>
        <v>38.26</v>
      </c>
      <c r="M2" s="19">
        <v>18.78</v>
      </c>
      <c r="N2" s="19">
        <v>18.28</v>
      </c>
      <c r="O2" s="19">
        <v>3.7</v>
      </c>
      <c r="P2" s="26">
        <v>2.5</v>
      </c>
      <c r="Q2" s="26">
        <f t="shared" ref="Q2:Q62" si="1">SUM(M2:P2)</f>
        <v>43.260000000000005</v>
      </c>
      <c r="R2" s="11"/>
      <c r="S2" s="11">
        <f t="shared" ref="S2:S62" si="2">SUM(K2+Q2)</f>
        <v>81.52000000000001</v>
      </c>
    </row>
    <row r="3" spans="1:20" x14ac:dyDescent="0.25">
      <c r="A3" s="11">
        <v>2</v>
      </c>
      <c r="B3" s="11">
        <v>2</v>
      </c>
      <c r="C3" s="21" t="s">
        <v>92</v>
      </c>
      <c r="D3" s="21"/>
      <c r="E3" s="21" t="s">
        <v>133</v>
      </c>
      <c r="F3" s="19" t="s">
        <v>9</v>
      </c>
      <c r="G3" s="19">
        <v>17.84</v>
      </c>
      <c r="H3" s="19">
        <v>14.66</v>
      </c>
      <c r="I3" s="19">
        <v>4.5599999999999996</v>
      </c>
      <c r="J3" s="19">
        <v>3.82</v>
      </c>
      <c r="K3" s="26">
        <f t="shared" si="0"/>
        <v>40.880000000000003</v>
      </c>
      <c r="M3" s="19">
        <v>14.05</v>
      </c>
      <c r="N3" s="19">
        <v>14.75</v>
      </c>
      <c r="O3" s="19">
        <v>3.53</v>
      </c>
      <c r="P3" s="19">
        <v>4.93</v>
      </c>
      <c r="Q3" s="26">
        <f t="shared" si="1"/>
        <v>37.26</v>
      </c>
      <c r="S3" s="11">
        <f t="shared" si="2"/>
        <v>78.14</v>
      </c>
    </row>
    <row r="4" spans="1:20" x14ac:dyDescent="0.25">
      <c r="A4" s="11">
        <v>3</v>
      </c>
      <c r="B4" s="11">
        <v>3</v>
      </c>
      <c r="C4" s="21" t="s">
        <v>17</v>
      </c>
      <c r="D4" s="21"/>
      <c r="E4" s="21" t="s">
        <v>75</v>
      </c>
      <c r="F4" s="19" t="s">
        <v>9</v>
      </c>
      <c r="G4" s="19">
        <v>0</v>
      </c>
      <c r="H4" s="19">
        <v>0</v>
      </c>
      <c r="I4" s="19">
        <v>0</v>
      </c>
      <c r="J4" s="19">
        <v>0</v>
      </c>
      <c r="K4" s="26">
        <f t="shared" si="0"/>
        <v>0</v>
      </c>
      <c r="M4" s="19">
        <v>0</v>
      </c>
      <c r="N4" s="19">
        <v>0</v>
      </c>
      <c r="O4" s="19">
        <v>0</v>
      </c>
      <c r="P4" s="19">
        <v>0</v>
      </c>
      <c r="Q4" s="26">
        <f t="shared" si="1"/>
        <v>0</v>
      </c>
      <c r="S4" s="11">
        <f t="shared" si="2"/>
        <v>0</v>
      </c>
    </row>
    <row r="5" spans="1:20" x14ac:dyDescent="0.25">
      <c r="A5" s="11">
        <v>4</v>
      </c>
      <c r="B5" s="11">
        <v>4</v>
      </c>
      <c r="C5" s="21" t="s">
        <v>76</v>
      </c>
      <c r="D5" s="21"/>
      <c r="E5" s="21" t="s">
        <v>77</v>
      </c>
      <c r="F5" s="19" t="s">
        <v>9</v>
      </c>
      <c r="G5" s="19">
        <v>15.28</v>
      </c>
      <c r="H5" s="19">
        <v>0</v>
      </c>
      <c r="I5" s="19">
        <v>2.69</v>
      </c>
      <c r="J5" s="19">
        <v>3.25</v>
      </c>
      <c r="K5" s="26">
        <f t="shared" si="0"/>
        <v>21.22</v>
      </c>
      <c r="M5" s="19">
        <v>14.97</v>
      </c>
      <c r="N5" s="19">
        <v>0</v>
      </c>
      <c r="O5" s="19">
        <v>3.02</v>
      </c>
      <c r="P5" s="19">
        <v>4.28</v>
      </c>
      <c r="Q5" s="26">
        <f t="shared" si="1"/>
        <v>22.270000000000003</v>
      </c>
      <c r="S5" s="11">
        <f t="shared" si="2"/>
        <v>43.49</v>
      </c>
    </row>
    <row r="6" spans="1:20" x14ac:dyDescent="0.25">
      <c r="A6" s="11">
        <v>5</v>
      </c>
      <c r="B6" s="11">
        <v>5</v>
      </c>
      <c r="C6" s="21" t="s">
        <v>23</v>
      </c>
      <c r="D6" s="21"/>
      <c r="E6" s="21" t="s">
        <v>50</v>
      </c>
      <c r="F6" s="19" t="s">
        <v>9</v>
      </c>
      <c r="G6" s="19">
        <v>15.14</v>
      </c>
      <c r="H6" s="19">
        <v>14.27</v>
      </c>
      <c r="I6" s="19">
        <v>3.66</v>
      </c>
      <c r="J6" s="19">
        <v>3.99</v>
      </c>
      <c r="K6" s="26">
        <f t="shared" si="0"/>
        <v>37.06</v>
      </c>
      <c r="M6" s="19">
        <v>16</v>
      </c>
      <c r="N6" s="19">
        <v>16.84</v>
      </c>
      <c r="O6" s="19">
        <v>3.69</v>
      </c>
      <c r="P6" s="19">
        <v>0</v>
      </c>
      <c r="Q6" s="26">
        <f>SUM(M6:P6)</f>
        <v>36.53</v>
      </c>
      <c r="S6" s="11">
        <f>SUM(K6+Q6)</f>
        <v>73.59</v>
      </c>
    </row>
    <row r="7" spans="1:20" x14ac:dyDescent="0.25">
      <c r="A7" s="11">
        <v>6</v>
      </c>
      <c r="B7" s="11">
        <v>6</v>
      </c>
      <c r="C7" s="21" t="s">
        <v>71</v>
      </c>
      <c r="D7" s="21"/>
      <c r="E7" s="21" t="s">
        <v>62</v>
      </c>
      <c r="F7" s="19" t="s">
        <v>9</v>
      </c>
      <c r="G7" s="19">
        <v>14.46</v>
      </c>
      <c r="H7" s="19">
        <v>13.28</v>
      </c>
      <c r="I7" s="19">
        <v>0</v>
      </c>
      <c r="J7" s="19">
        <v>0</v>
      </c>
      <c r="K7" s="26">
        <f t="shared" si="0"/>
        <v>27.740000000000002</v>
      </c>
      <c r="L7" s="19">
        <v>0</v>
      </c>
      <c r="M7" s="19">
        <v>15.06</v>
      </c>
      <c r="N7" s="19">
        <v>14.69</v>
      </c>
      <c r="O7" s="19">
        <v>0</v>
      </c>
      <c r="P7" s="19">
        <v>0</v>
      </c>
      <c r="Q7" s="26">
        <f t="shared" si="1"/>
        <v>29.75</v>
      </c>
      <c r="S7" s="11">
        <f t="shared" si="2"/>
        <v>57.49</v>
      </c>
    </row>
    <row r="8" spans="1:20" x14ac:dyDescent="0.25">
      <c r="A8" s="11">
        <v>7</v>
      </c>
      <c r="B8" s="11">
        <v>7</v>
      </c>
      <c r="C8" s="21" t="s">
        <v>42</v>
      </c>
      <c r="D8" s="21"/>
      <c r="E8" s="21" t="s">
        <v>130</v>
      </c>
      <c r="F8" s="19" t="s">
        <v>9</v>
      </c>
      <c r="G8" s="19">
        <v>14.54</v>
      </c>
      <c r="H8" s="19">
        <v>4.33</v>
      </c>
      <c r="I8" s="19">
        <v>4.0999999999999996</v>
      </c>
      <c r="J8" s="19">
        <v>3.14</v>
      </c>
      <c r="K8" s="26">
        <f t="shared" si="0"/>
        <v>26.11</v>
      </c>
      <c r="M8" s="19">
        <v>14.63</v>
      </c>
      <c r="N8" s="19">
        <v>0</v>
      </c>
      <c r="O8" s="19">
        <v>3.84</v>
      </c>
      <c r="P8" s="19">
        <v>2.2999999999999998</v>
      </c>
      <c r="Q8" s="26">
        <f t="shared" si="1"/>
        <v>20.77</v>
      </c>
      <c r="S8" s="11">
        <f t="shared" si="2"/>
        <v>46.879999999999995</v>
      </c>
    </row>
    <row r="9" spans="1:20" x14ac:dyDescent="0.25">
      <c r="A9" s="11">
        <v>8</v>
      </c>
      <c r="B9" s="11">
        <v>8</v>
      </c>
      <c r="C9" s="21" t="s">
        <v>18</v>
      </c>
      <c r="D9" s="21"/>
      <c r="E9" s="21" t="s">
        <v>19</v>
      </c>
      <c r="F9" s="19" t="s">
        <v>9</v>
      </c>
      <c r="G9" s="19">
        <v>17.77</v>
      </c>
      <c r="H9" s="19">
        <v>0</v>
      </c>
      <c r="I9" s="19">
        <v>4.32</v>
      </c>
      <c r="J9" s="19">
        <v>4.59</v>
      </c>
      <c r="K9" s="26">
        <f t="shared" si="0"/>
        <v>26.68</v>
      </c>
      <c r="M9" s="19">
        <v>16.54</v>
      </c>
      <c r="N9" s="19">
        <v>18.5</v>
      </c>
      <c r="O9" s="19">
        <v>4.1900000000000004</v>
      </c>
      <c r="P9" s="19">
        <v>4.3099999999999996</v>
      </c>
      <c r="Q9" s="26">
        <f t="shared" si="1"/>
        <v>43.54</v>
      </c>
      <c r="S9" s="11">
        <f t="shared" si="2"/>
        <v>70.22</v>
      </c>
    </row>
    <row r="10" spans="1:20" x14ac:dyDescent="0.25">
      <c r="A10" s="11">
        <v>9</v>
      </c>
      <c r="B10" s="11">
        <v>9</v>
      </c>
      <c r="C10" s="21" t="s">
        <v>78</v>
      </c>
      <c r="D10" s="21"/>
      <c r="E10" s="21" t="s">
        <v>79</v>
      </c>
      <c r="F10" s="19" t="s">
        <v>9</v>
      </c>
      <c r="G10" s="19">
        <v>0</v>
      </c>
      <c r="H10" s="19">
        <v>0</v>
      </c>
      <c r="I10" s="19">
        <v>0</v>
      </c>
      <c r="J10" s="19">
        <v>0</v>
      </c>
      <c r="K10" s="26">
        <v>0</v>
      </c>
      <c r="M10" s="19">
        <v>0</v>
      </c>
      <c r="N10" s="19">
        <v>0</v>
      </c>
      <c r="O10" s="19">
        <v>0</v>
      </c>
      <c r="P10" s="19">
        <v>0</v>
      </c>
      <c r="Q10" s="26">
        <f t="shared" si="1"/>
        <v>0</v>
      </c>
      <c r="S10" s="11">
        <f t="shared" si="2"/>
        <v>0</v>
      </c>
    </row>
    <row r="11" spans="1:20" s="12" customFormat="1" x14ac:dyDescent="0.25">
      <c r="A11" s="11">
        <v>10</v>
      </c>
      <c r="B11" s="11">
        <v>10</v>
      </c>
      <c r="C11" s="21" t="s">
        <v>80</v>
      </c>
      <c r="D11" s="21"/>
      <c r="E11" s="21" t="s">
        <v>81</v>
      </c>
      <c r="F11" s="19" t="s">
        <v>9</v>
      </c>
      <c r="G11" s="19">
        <v>20.95</v>
      </c>
      <c r="H11" s="19">
        <v>14.01</v>
      </c>
      <c r="I11" s="19">
        <v>3.65</v>
      </c>
      <c r="J11" s="19">
        <v>3.97</v>
      </c>
      <c r="K11" s="26">
        <f t="shared" si="0"/>
        <v>42.58</v>
      </c>
      <c r="L11" s="25"/>
      <c r="M11" s="25">
        <v>8.73</v>
      </c>
      <c r="N11" s="25">
        <v>0</v>
      </c>
      <c r="O11" s="25">
        <v>4.28</v>
      </c>
      <c r="P11" s="25">
        <v>0</v>
      </c>
      <c r="Q11" s="26">
        <f t="shared" si="1"/>
        <v>13.010000000000002</v>
      </c>
      <c r="R11" s="25"/>
      <c r="S11" s="11">
        <f t="shared" si="2"/>
        <v>55.59</v>
      </c>
      <c r="T11" s="25"/>
    </row>
    <row r="12" spans="1:20" x14ac:dyDescent="0.25">
      <c r="A12" s="11">
        <v>11</v>
      </c>
      <c r="B12" s="11">
        <v>11</v>
      </c>
      <c r="C12" s="21" t="s">
        <v>82</v>
      </c>
      <c r="D12" s="21"/>
      <c r="E12" s="21" t="s">
        <v>83</v>
      </c>
      <c r="F12" s="19" t="s">
        <v>9</v>
      </c>
      <c r="G12" s="19">
        <v>14.03</v>
      </c>
      <c r="H12" s="19">
        <v>15.85</v>
      </c>
      <c r="I12" s="19">
        <v>3.56</v>
      </c>
      <c r="J12" s="19">
        <v>4.2699999999999996</v>
      </c>
      <c r="K12" s="26">
        <f t="shared" si="0"/>
        <v>37.709999999999994</v>
      </c>
      <c r="M12" s="19">
        <v>14.49</v>
      </c>
      <c r="N12" s="19">
        <v>14.13</v>
      </c>
      <c r="O12" s="19">
        <v>2</v>
      </c>
      <c r="P12" s="19">
        <v>0</v>
      </c>
      <c r="Q12" s="26">
        <f t="shared" si="1"/>
        <v>30.62</v>
      </c>
      <c r="S12" s="11">
        <f t="shared" si="2"/>
        <v>68.33</v>
      </c>
    </row>
    <row r="13" spans="1:20" x14ac:dyDescent="0.25">
      <c r="A13" s="11">
        <v>12</v>
      </c>
      <c r="B13" s="11">
        <v>12</v>
      </c>
      <c r="C13" s="21" t="s">
        <v>15</v>
      </c>
      <c r="D13" s="21"/>
      <c r="E13" s="21" t="s">
        <v>16</v>
      </c>
      <c r="F13" s="19" t="s">
        <v>9</v>
      </c>
      <c r="G13" s="19">
        <v>15.96</v>
      </c>
      <c r="H13" s="19">
        <v>14.69</v>
      </c>
      <c r="I13" s="19">
        <v>3.86</v>
      </c>
      <c r="J13" s="19">
        <v>3.4</v>
      </c>
      <c r="K13" s="26">
        <f t="shared" si="0"/>
        <v>37.909999999999997</v>
      </c>
      <c r="M13" s="19">
        <v>0</v>
      </c>
      <c r="N13" s="19">
        <v>0</v>
      </c>
      <c r="O13" s="19">
        <v>0</v>
      </c>
      <c r="P13" s="19">
        <v>0</v>
      </c>
      <c r="Q13" s="26">
        <f t="shared" si="1"/>
        <v>0</v>
      </c>
      <c r="S13" s="11">
        <f t="shared" si="2"/>
        <v>37.909999999999997</v>
      </c>
    </row>
    <row r="14" spans="1:20" x14ac:dyDescent="0.25">
      <c r="A14" s="11">
        <v>13</v>
      </c>
      <c r="B14" s="11">
        <v>13</v>
      </c>
      <c r="C14" s="21" t="s">
        <v>10</v>
      </c>
      <c r="D14" s="21"/>
      <c r="E14" s="21" t="s">
        <v>11</v>
      </c>
      <c r="F14" s="19" t="s">
        <v>9</v>
      </c>
      <c r="G14" s="19">
        <v>15.13</v>
      </c>
      <c r="H14" s="19">
        <v>19.21</v>
      </c>
      <c r="I14" s="19">
        <v>3.41</v>
      </c>
      <c r="J14" s="19">
        <v>4.18</v>
      </c>
      <c r="K14" s="26">
        <f t="shared" si="0"/>
        <v>41.93</v>
      </c>
      <c r="M14" s="19">
        <v>18.649999999999999</v>
      </c>
      <c r="N14" s="19">
        <v>14.88</v>
      </c>
      <c r="O14" s="19">
        <v>4.47</v>
      </c>
      <c r="P14" s="19">
        <v>3.72</v>
      </c>
      <c r="Q14" s="26">
        <f t="shared" si="1"/>
        <v>41.72</v>
      </c>
      <c r="S14" s="11">
        <f t="shared" si="2"/>
        <v>83.65</v>
      </c>
    </row>
    <row r="15" spans="1:20" x14ac:dyDescent="0.25">
      <c r="A15" s="11">
        <v>14</v>
      </c>
      <c r="B15" s="11">
        <v>14</v>
      </c>
      <c r="C15" s="21" t="s">
        <v>56</v>
      </c>
      <c r="D15" s="21"/>
      <c r="E15" s="21" t="s">
        <v>61</v>
      </c>
      <c r="F15" s="19" t="s">
        <v>9</v>
      </c>
      <c r="G15" s="19">
        <v>14.87</v>
      </c>
      <c r="H15" s="19">
        <v>15.72</v>
      </c>
      <c r="I15" s="19">
        <v>2.68</v>
      </c>
      <c r="J15" s="19">
        <v>0</v>
      </c>
      <c r="K15" s="26">
        <f t="shared" si="0"/>
        <v>33.270000000000003</v>
      </c>
      <c r="M15" s="19">
        <v>16.100000000000001</v>
      </c>
      <c r="O15" s="19">
        <v>3.74</v>
      </c>
      <c r="P15" s="19">
        <v>3.73</v>
      </c>
      <c r="Q15" s="26">
        <f t="shared" si="1"/>
        <v>23.570000000000004</v>
      </c>
      <c r="S15" s="11">
        <f t="shared" si="2"/>
        <v>56.84</v>
      </c>
    </row>
    <row r="16" spans="1:20" x14ac:dyDescent="0.25">
      <c r="A16" s="11">
        <v>15</v>
      </c>
      <c r="B16" s="11">
        <v>15</v>
      </c>
      <c r="C16" s="19" t="s">
        <v>26</v>
      </c>
      <c r="E16" s="19" t="s">
        <v>25</v>
      </c>
      <c r="F16" s="19" t="s">
        <v>9</v>
      </c>
      <c r="G16" s="19">
        <v>15.64</v>
      </c>
      <c r="H16" s="19">
        <v>16.87</v>
      </c>
      <c r="I16" s="19">
        <v>4.09</v>
      </c>
      <c r="J16" s="19">
        <v>3.52</v>
      </c>
      <c r="K16" s="26">
        <f t="shared" si="0"/>
        <v>40.120000000000012</v>
      </c>
      <c r="M16" s="19">
        <v>0</v>
      </c>
      <c r="N16" s="19">
        <v>0</v>
      </c>
      <c r="O16" s="19">
        <v>0</v>
      </c>
      <c r="P16" s="19">
        <v>0</v>
      </c>
      <c r="Q16" s="26">
        <f t="shared" si="1"/>
        <v>0</v>
      </c>
      <c r="S16" s="11">
        <f t="shared" si="2"/>
        <v>40.120000000000012</v>
      </c>
    </row>
    <row r="17" spans="1:23" x14ac:dyDescent="0.25">
      <c r="A17" s="11">
        <v>16</v>
      </c>
      <c r="B17" s="11">
        <v>16</v>
      </c>
      <c r="C17" s="19" t="s">
        <v>47</v>
      </c>
      <c r="E17" s="19" t="s">
        <v>84</v>
      </c>
      <c r="F17" s="19" t="s">
        <v>9</v>
      </c>
      <c r="G17" s="19">
        <v>15.46</v>
      </c>
      <c r="H17" s="19">
        <v>12.9</v>
      </c>
      <c r="I17" s="19">
        <v>5.16</v>
      </c>
      <c r="J17" s="19">
        <v>2.95</v>
      </c>
      <c r="K17" s="26">
        <f t="shared" si="0"/>
        <v>36.47</v>
      </c>
      <c r="M17" s="19">
        <v>15.84</v>
      </c>
      <c r="N17" s="19">
        <v>12.86</v>
      </c>
      <c r="O17" s="19">
        <v>3.54</v>
      </c>
      <c r="P17" s="19">
        <v>4.96</v>
      </c>
      <c r="Q17" s="26">
        <f t="shared" si="1"/>
        <v>37.200000000000003</v>
      </c>
      <c r="S17" s="11">
        <f t="shared" si="2"/>
        <v>73.67</v>
      </c>
      <c r="U17" t="s">
        <v>84</v>
      </c>
    </row>
    <row r="18" spans="1:23" x14ac:dyDescent="0.25">
      <c r="A18" s="11">
        <v>17</v>
      </c>
      <c r="B18" s="11">
        <v>17</v>
      </c>
      <c r="C18" s="19" t="s">
        <v>37</v>
      </c>
      <c r="D18" s="19" t="s">
        <v>9</v>
      </c>
      <c r="E18" s="19" t="s">
        <v>85</v>
      </c>
      <c r="F18" s="19" t="s">
        <v>9</v>
      </c>
      <c r="G18" s="19">
        <v>16.3</v>
      </c>
      <c r="H18" s="19">
        <v>17.82</v>
      </c>
      <c r="I18" s="19">
        <v>4.04</v>
      </c>
      <c r="J18" s="19">
        <v>3.16</v>
      </c>
      <c r="K18" s="26">
        <f t="shared" si="0"/>
        <v>41.320000000000007</v>
      </c>
      <c r="M18" s="19">
        <v>15.71</v>
      </c>
      <c r="N18" s="19">
        <v>16.91</v>
      </c>
      <c r="O18" s="19">
        <v>2.5</v>
      </c>
      <c r="P18" s="19">
        <v>4.8600000000000003</v>
      </c>
      <c r="Q18" s="26">
        <f t="shared" si="1"/>
        <v>39.980000000000004</v>
      </c>
      <c r="S18" s="11">
        <f t="shared" si="2"/>
        <v>81.300000000000011</v>
      </c>
    </row>
    <row r="19" spans="1:23" x14ac:dyDescent="0.25">
      <c r="A19" s="11">
        <v>18</v>
      </c>
      <c r="B19" s="11">
        <v>18</v>
      </c>
      <c r="C19" s="19" t="s">
        <v>86</v>
      </c>
      <c r="E19" s="19" t="s">
        <v>73</v>
      </c>
      <c r="F19" s="19" t="s">
        <v>9</v>
      </c>
      <c r="G19" s="19">
        <v>17.760000000000002</v>
      </c>
      <c r="H19" s="19">
        <v>0</v>
      </c>
      <c r="I19" s="19">
        <v>4.5999999999999996</v>
      </c>
      <c r="J19" s="19">
        <v>4.37</v>
      </c>
      <c r="K19" s="26">
        <f t="shared" si="0"/>
        <v>26.73</v>
      </c>
      <c r="M19" s="19">
        <v>22.3</v>
      </c>
      <c r="N19" s="19">
        <v>13.42</v>
      </c>
      <c r="O19" s="19">
        <v>4.32</v>
      </c>
      <c r="P19" s="19">
        <v>3.73</v>
      </c>
      <c r="Q19" s="26">
        <f t="shared" si="1"/>
        <v>43.769999999999996</v>
      </c>
      <c r="S19" s="11">
        <f t="shared" si="2"/>
        <v>70.5</v>
      </c>
    </row>
    <row r="20" spans="1:23" x14ac:dyDescent="0.25">
      <c r="A20" s="11">
        <v>19</v>
      </c>
      <c r="B20" s="11">
        <v>19</v>
      </c>
      <c r="C20" s="19" t="s">
        <v>38</v>
      </c>
      <c r="E20" s="19" t="s">
        <v>39</v>
      </c>
      <c r="F20" s="19" t="s">
        <v>9</v>
      </c>
      <c r="G20" s="19">
        <v>16.670000000000002</v>
      </c>
      <c r="H20" s="19">
        <v>15.46</v>
      </c>
      <c r="I20" s="19">
        <v>3.61</v>
      </c>
      <c r="J20" s="19">
        <v>3.98</v>
      </c>
      <c r="K20" s="26">
        <f t="shared" si="0"/>
        <v>39.72</v>
      </c>
      <c r="M20" s="19">
        <v>14.8</v>
      </c>
      <c r="N20" s="19">
        <v>13.29</v>
      </c>
      <c r="O20" s="19">
        <v>3.77</v>
      </c>
      <c r="P20" s="19">
        <v>4.62</v>
      </c>
      <c r="Q20" s="26">
        <f t="shared" si="1"/>
        <v>36.479999999999997</v>
      </c>
      <c r="S20" s="11">
        <f t="shared" si="2"/>
        <v>76.199999999999989</v>
      </c>
      <c r="U20" t="s">
        <v>9</v>
      </c>
      <c r="W20" t="s">
        <v>9</v>
      </c>
    </row>
    <row r="21" spans="1:23" x14ac:dyDescent="0.25">
      <c r="A21" s="11">
        <v>20</v>
      </c>
      <c r="B21" s="11">
        <v>20</v>
      </c>
      <c r="C21" s="19" t="s">
        <v>35</v>
      </c>
      <c r="E21" s="19" t="s">
        <v>36</v>
      </c>
      <c r="F21" s="19" t="s">
        <v>9</v>
      </c>
      <c r="G21" s="19">
        <v>14.23</v>
      </c>
      <c r="H21" s="19">
        <v>12.68</v>
      </c>
      <c r="I21" s="19">
        <v>3.69</v>
      </c>
      <c r="J21" s="19">
        <v>3.77</v>
      </c>
      <c r="K21" s="26">
        <f t="shared" si="0"/>
        <v>34.370000000000005</v>
      </c>
      <c r="M21" s="19">
        <v>9.84</v>
      </c>
      <c r="N21" s="19">
        <v>8.6300000000000008</v>
      </c>
      <c r="O21" s="19">
        <v>5.64</v>
      </c>
      <c r="P21" s="19">
        <v>4.5599999999999996</v>
      </c>
      <c r="Q21" s="26">
        <f t="shared" si="1"/>
        <v>28.669999999999998</v>
      </c>
      <c r="S21" s="11">
        <f t="shared" si="2"/>
        <v>63.040000000000006</v>
      </c>
    </row>
    <row r="22" spans="1:23" x14ac:dyDescent="0.25">
      <c r="A22" s="11">
        <v>21</v>
      </c>
      <c r="B22" s="11">
        <v>21</v>
      </c>
      <c r="C22" s="19" t="s">
        <v>43</v>
      </c>
      <c r="E22" s="19" t="s">
        <v>41</v>
      </c>
      <c r="F22" s="19" t="s">
        <v>9</v>
      </c>
      <c r="G22" s="19">
        <v>17.850000000000001</v>
      </c>
      <c r="H22" s="19">
        <v>13.75</v>
      </c>
      <c r="I22" s="19">
        <v>3.36</v>
      </c>
      <c r="J22" s="19">
        <v>3.18</v>
      </c>
      <c r="K22" s="26">
        <f t="shared" si="0"/>
        <v>38.14</v>
      </c>
      <c r="M22" s="19">
        <v>14.32</v>
      </c>
      <c r="N22" s="19">
        <v>5.0599999999999996</v>
      </c>
      <c r="O22" s="19">
        <v>4.18</v>
      </c>
      <c r="P22" s="19">
        <v>3.32</v>
      </c>
      <c r="Q22" s="26">
        <f t="shared" si="1"/>
        <v>26.88</v>
      </c>
      <c r="S22" s="11">
        <f t="shared" si="2"/>
        <v>65.02</v>
      </c>
      <c r="U22" t="s">
        <v>87</v>
      </c>
    </row>
    <row r="23" spans="1:23" x14ac:dyDescent="0.25">
      <c r="A23" s="11">
        <v>22</v>
      </c>
      <c r="B23" s="11">
        <v>22</v>
      </c>
      <c r="C23" s="19" t="s">
        <v>44</v>
      </c>
      <c r="E23" s="19" t="s">
        <v>45</v>
      </c>
      <c r="F23" s="19" t="s">
        <v>9</v>
      </c>
      <c r="G23" s="19">
        <v>15.43</v>
      </c>
      <c r="H23" s="19">
        <v>16.62</v>
      </c>
      <c r="I23" s="19">
        <v>2.68</v>
      </c>
      <c r="J23" s="19">
        <v>1.88</v>
      </c>
      <c r="K23" s="26">
        <f t="shared" si="0"/>
        <v>36.61</v>
      </c>
      <c r="M23" s="19">
        <v>14.51</v>
      </c>
      <c r="N23" s="19">
        <v>17.22</v>
      </c>
      <c r="O23" s="19">
        <v>3.65</v>
      </c>
      <c r="P23" s="19">
        <v>3.58</v>
      </c>
      <c r="Q23" s="26">
        <f t="shared" si="1"/>
        <v>38.959999999999994</v>
      </c>
      <c r="S23" s="11">
        <f t="shared" si="2"/>
        <v>75.569999999999993</v>
      </c>
    </row>
    <row r="24" spans="1:23" x14ac:dyDescent="0.25">
      <c r="A24" s="11">
        <v>23</v>
      </c>
      <c r="B24" s="11">
        <v>23</v>
      </c>
      <c r="C24" s="19" t="s">
        <v>88</v>
      </c>
      <c r="E24" s="19" t="s">
        <v>58</v>
      </c>
      <c r="F24" s="19" t="s">
        <v>9</v>
      </c>
      <c r="G24" s="19">
        <v>17.899999999999999</v>
      </c>
      <c r="H24" s="19">
        <v>14.86</v>
      </c>
      <c r="I24" s="19">
        <v>2.33</v>
      </c>
      <c r="J24" s="19">
        <v>4.0199999999999996</v>
      </c>
      <c r="K24" s="26">
        <f t="shared" si="0"/>
        <v>39.11</v>
      </c>
      <c r="M24" s="19">
        <v>9.25</v>
      </c>
      <c r="N24" s="19">
        <v>18.57</v>
      </c>
      <c r="O24" s="19">
        <v>2.62</v>
      </c>
      <c r="P24" s="19">
        <v>4.97</v>
      </c>
      <c r="Q24" s="26">
        <f t="shared" si="1"/>
        <v>35.410000000000004</v>
      </c>
      <c r="S24" s="11">
        <f t="shared" si="2"/>
        <v>74.52000000000001</v>
      </c>
    </row>
    <row r="25" spans="1:23" x14ac:dyDescent="0.25">
      <c r="A25" s="11">
        <v>24</v>
      </c>
      <c r="B25" s="11">
        <v>24</v>
      </c>
      <c r="C25" s="19" t="s">
        <v>141</v>
      </c>
      <c r="E25" s="19" t="s">
        <v>90</v>
      </c>
      <c r="F25" s="19" t="s">
        <v>9</v>
      </c>
      <c r="G25" s="19">
        <v>22.63</v>
      </c>
      <c r="H25" s="19">
        <v>4.29</v>
      </c>
      <c r="I25" s="19">
        <v>5.49</v>
      </c>
      <c r="J25" s="19">
        <v>3.96</v>
      </c>
      <c r="K25" s="26">
        <f t="shared" si="0"/>
        <v>36.369999999999997</v>
      </c>
      <c r="M25" s="19">
        <v>14.86</v>
      </c>
      <c r="N25" s="19">
        <v>0</v>
      </c>
      <c r="O25" s="19">
        <v>3.52</v>
      </c>
      <c r="P25" s="19">
        <v>3.23</v>
      </c>
      <c r="Q25" s="26">
        <f t="shared" si="1"/>
        <v>21.61</v>
      </c>
      <c r="S25" s="11">
        <f t="shared" si="2"/>
        <v>57.98</v>
      </c>
    </row>
    <row r="26" spans="1:23" x14ac:dyDescent="0.25">
      <c r="A26" s="11">
        <v>25</v>
      </c>
      <c r="B26" s="11">
        <v>25</v>
      </c>
      <c r="C26" s="19" t="s">
        <v>57</v>
      </c>
      <c r="E26" s="19" t="s">
        <v>91</v>
      </c>
      <c r="F26" s="19" t="s">
        <v>9</v>
      </c>
      <c r="G26" s="19">
        <v>16.38</v>
      </c>
      <c r="H26" s="19">
        <v>16.66</v>
      </c>
      <c r="I26" s="19">
        <v>3.06</v>
      </c>
      <c r="J26" s="19">
        <v>3.11</v>
      </c>
      <c r="K26" s="26">
        <f t="shared" si="0"/>
        <v>39.21</v>
      </c>
      <c r="M26" s="19">
        <v>0</v>
      </c>
      <c r="N26" s="19">
        <v>0</v>
      </c>
      <c r="O26" s="19">
        <v>0</v>
      </c>
      <c r="P26" s="19">
        <v>0</v>
      </c>
      <c r="Q26" s="26">
        <f t="shared" si="1"/>
        <v>0</v>
      </c>
      <c r="S26" s="11">
        <f t="shared" si="2"/>
        <v>39.21</v>
      </c>
    </row>
    <row r="27" spans="1:23" x14ac:dyDescent="0.25">
      <c r="A27" s="11">
        <v>26</v>
      </c>
      <c r="B27" s="11">
        <v>26</v>
      </c>
      <c r="C27" s="19" t="s">
        <v>96</v>
      </c>
      <c r="E27" s="19" t="s">
        <v>95</v>
      </c>
      <c r="F27" s="19" t="s">
        <v>9</v>
      </c>
      <c r="G27" s="19">
        <v>10.83</v>
      </c>
      <c r="H27" s="19">
        <v>15.82</v>
      </c>
      <c r="I27" s="19">
        <v>3.08</v>
      </c>
      <c r="J27" s="19">
        <v>1.68</v>
      </c>
      <c r="K27" s="26">
        <f t="shared" si="0"/>
        <v>31.409999999999997</v>
      </c>
      <c r="M27" s="19">
        <v>0</v>
      </c>
      <c r="N27" s="19">
        <v>0</v>
      </c>
      <c r="O27" s="19">
        <v>0</v>
      </c>
      <c r="P27" s="19">
        <v>0</v>
      </c>
      <c r="Q27" s="26">
        <f t="shared" si="1"/>
        <v>0</v>
      </c>
      <c r="S27" s="11">
        <f t="shared" si="2"/>
        <v>31.409999999999997</v>
      </c>
    </row>
    <row r="28" spans="1:23" x14ac:dyDescent="0.25">
      <c r="A28" s="11">
        <v>27</v>
      </c>
      <c r="B28" s="11">
        <v>27</v>
      </c>
      <c r="C28" s="22" t="s">
        <v>33</v>
      </c>
      <c r="D28" s="22"/>
      <c r="E28" s="22" t="s">
        <v>34</v>
      </c>
      <c r="F28" s="19" t="s">
        <v>9</v>
      </c>
      <c r="G28" s="19">
        <v>10.46</v>
      </c>
      <c r="H28" s="19">
        <v>14.6</v>
      </c>
      <c r="I28" s="19">
        <v>2.37</v>
      </c>
      <c r="J28" s="19">
        <v>2.37</v>
      </c>
      <c r="K28" s="26">
        <f t="shared" si="0"/>
        <v>29.800000000000004</v>
      </c>
      <c r="M28" s="19">
        <v>12.22</v>
      </c>
      <c r="N28" s="19">
        <v>13.93</v>
      </c>
      <c r="O28" s="19">
        <v>2.36</v>
      </c>
      <c r="P28" s="19">
        <v>2.13</v>
      </c>
      <c r="Q28" s="26">
        <f t="shared" si="1"/>
        <v>30.639999999999997</v>
      </c>
      <c r="S28" s="11">
        <f t="shared" si="2"/>
        <v>60.44</v>
      </c>
    </row>
    <row r="29" spans="1:23" x14ac:dyDescent="0.25">
      <c r="A29" s="11">
        <v>28</v>
      </c>
      <c r="B29" s="11">
        <v>28</v>
      </c>
      <c r="C29" s="19" t="s">
        <v>22</v>
      </c>
      <c r="E29" s="19" t="s">
        <v>97</v>
      </c>
      <c r="F29" s="19" t="s">
        <v>9</v>
      </c>
      <c r="G29" s="19">
        <v>14.61</v>
      </c>
      <c r="H29" s="19">
        <v>15.21</v>
      </c>
      <c r="I29" s="19">
        <v>3.92</v>
      </c>
      <c r="J29" s="19">
        <v>2.71</v>
      </c>
      <c r="K29" s="26">
        <f t="shared" si="0"/>
        <v>36.450000000000003</v>
      </c>
      <c r="M29" s="19">
        <v>14.03</v>
      </c>
      <c r="N29" s="19">
        <v>13.98</v>
      </c>
      <c r="O29" s="19">
        <v>4.32</v>
      </c>
      <c r="P29" s="19">
        <v>3.73</v>
      </c>
      <c r="Q29" s="26">
        <f t="shared" si="1"/>
        <v>36.059999999999995</v>
      </c>
      <c r="S29" s="11">
        <f t="shared" si="2"/>
        <v>72.509999999999991</v>
      </c>
    </row>
    <row r="30" spans="1:23" x14ac:dyDescent="0.25">
      <c r="A30" s="11">
        <v>29</v>
      </c>
      <c r="B30" s="11">
        <v>29</v>
      </c>
      <c r="C30" s="19" t="s">
        <v>28</v>
      </c>
      <c r="E30" s="19" t="s">
        <v>29</v>
      </c>
      <c r="F30" s="19" t="s">
        <v>9</v>
      </c>
      <c r="G30" s="19">
        <v>13.83</v>
      </c>
      <c r="H30" s="19">
        <v>13.68</v>
      </c>
      <c r="I30" s="19">
        <v>3.5</v>
      </c>
      <c r="J30" s="19">
        <v>5.0599999999999996</v>
      </c>
      <c r="K30" s="26">
        <f t="shared" si="0"/>
        <v>36.07</v>
      </c>
      <c r="M30" s="19">
        <v>13.1</v>
      </c>
      <c r="N30" s="19">
        <v>14.31</v>
      </c>
      <c r="O30" s="19">
        <v>4.01</v>
      </c>
      <c r="P30" s="19">
        <v>4.1500000000000004</v>
      </c>
      <c r="Q30" s="26">
        <f t="shared" si="1"/>
        <v>35.57</v>
      </c>
      <c r="S30" s="11">
        <f t="shared" si="2"/>
        <v>71.64</v>
      </c>
    </row>
    <row r="31" spans="1:23" x14ac:dyDescent="0.25">
      <c r="A31" s="11">
        <v>30</v>
      </c>
      <c r="B31" s="11">
        <v>30</v>
      </c>
      <c r="C31" s="21" t="s">
        <v>98</v>
      </c>
      <c r="D31" s="21"/>
      <c r="E31" s="21" t="s">
        <v>52</v>
      </c>
      <c r="F31" s="19" t="s">
        <v>9</v>
      </c>
      <c r="G31" s="19">
        <v>15.11</v>
      </c>
      <c r="H31" s="19">
        <v>13.79</v>
      </c>
      <c r="I31" s="19">
        <v>3.33</v>
      </c>
      <c r="J31" s="19">
        <v>2.69</v>
      </c>
      <c r="K31" s="26">
        <f t="shared" si="0"/>
        <v>34.919999999999995</v>
      </c>
      <c r="M31" s="19">
        <v>16.12</v>
      </c>
      <c r="N31" s="19">
        <v>14.81</v>
      </c>
      <c r="O31" s="19">
        <v>4.3899999999999997</v>
      </c>
      <c r="P31" s="19">
        <v>3.54</v>
      </c>
      <c r="Q31" s="26">
        <f t="shared" si="1"/>
        <v>38.86</v>
      </c>
      <c r="S31" s="11">
        <f t="shared" si="2"/>
        <v>73.78</v>
      </c>
    </row>
    <row r="32" spans="1:23" x14ac:dyDescent="0.25">
      <c r="A32" s="11">
        <v>31</v>
      </c>
      <c r="B32" s="11">
        <v>31</v>
      </c>
      <c r="C32" s="21" t="s">
        <v>24</v>
      </c>
      <c r="D32" s="21"/>
      <c r="E32" s="21" t="s">
        <v>134</v>
      </c>
      <c r="G32" s="19">
        <v>14.73</v>
      </c>
      <c r="H32" s="19">
        <v>0</v>
      </c>
      <c r="I32" s="19">
        <v>4.5599999999999996</v>
      </c>
      <c r="J32" s="19">
        <v>2.87</v>
      </c>
      <c r="K32" s="26">
        <f t="shared" si="0"/>
        <v>22.16</v>
      </c>
      <c r="M32" s="19">
        <v>17.03</v>
      </c>
      <c r="N32" s="19">
        <v>18.91</v>
      </c>
      <c r="O32" s="19">
        <v>3.88</v>
      </c>
      <c r="P32" s="19">
        <v>4.47</v>
      </c>
      <c r="Q32" s="26">
        <f t="shared" si="1"/>
        <v>44.29</v>
      </c>
      <c r="S32" s="11">
        <f t="shared" si="2"/>
        <v>66.45</v>
      </c>
    </row>
    <row r="33" spans="1:19" x14ac:dyDescent="0.25">
      <c r="A33" s="11">
        <v>32</v>
      </c>
      <c r="B33" s="11">
        <v>32</v>
      </c>
      <c r="C33" s="21" t="s">
        <v>72</v>
      </c>
      <c r="D33" s="21"/>
      <c r="E33" s="21" t="s">
        <v>72</v>
      </c>
      <c r="F33" s="19" t="s">
        <v>9</v>
      </c>
      <c r="G33" s="19">
        <v>13.96</v>
      </c>
      <c r="H33" s="19">
        <v>15.15</v>
      </c>
      <c r="I33" s="19">
        <v>5.22</v>
      </c>
      <c r="J33" s="19">
        <v>5.04</v>
      </c>
      <c r="K33" s="26">
        <f t="shared" si="0"/>
        <v>39.369999999999997</v>
      </c>
      <c r="M33" s="19">
        <v>14.55</v>
      </c>
      <c r="N33" s="19">
        <v>17.18</v>
      </c>
      <c r="O33" s="19">
        <v>3.9</v>
      </c>
      <c r="P33" s="19">
        <v>4.7300000000000004</v>
      </c>
      <c r="Q33" s="26">
        <f t="shared" si="1"/>
        <v>40.36</v>
      </c>
      <c r="S33" s="11">
        <f t="shared" si="2"/>
        <v>79.72999999999999</v>
      </c>
    </row>
    <row r="34" spans="1:19" x14ac:dyDescent="0.25">
      <c r="A34" s="11">
        <v>33</v>
      </c>
      <c r="B34" s="11">
        <v>33</v>
      </c>
      <c r="C34" s="21" t="s">
        <v>20</v>
      </c>
      <c r="D34" s="21"/>
      <c r="E34" s="21" t="s">
        <v>21</v>
      </c>
      <c r="F34" s="19" t="s">
        <v>9</v>
      </c>
      <c r="G34" s="19">
        <v>0</v>
      </c>
      <c r="H34" s="19">
        <v>0</v>
      </c>
      <c r="I34" s="19">
        <v>0</v>
      </c>
      <c r="J34" s="19">
        <v>0</v>
      </c>
      <c r="K34" s="26">
        <v>0</v>
      </c>
      <c r="M34" s="19">
        <v>0</v>
      </c>
      <c r="N34" s="19">
        <v>0</v>
      </c>
      <c r="O34" s="19">
        <v>0</v>
      </c>
      <c r="P34" s="19">
        <v>0</v>
      </c>
      <c r="Q34" s="26">
        <f t="shared" si="1"/>
        <v>0</v>
      </c>
      <c r="S34" s="11">
        <f t="shared" si="2"/>
        <v>0</v>
      </c>
    </row>
    <row r="35" spans="1:19" x14ac:dyDescent="0.25">
      <c r="A35" s="11">
        <v>34</v>
      </c>
      <c r="B35" s="11">
        <v>34</v>
      </c>
      <c r="C35" s="21" t="s">
        <v>46</v>
      </c>
      <c r="D35" s="21"/>
      <c r="E35" s="21" t="s">
        <v>99</v>
      </c>
      <c r="F35" s="19" t="s">
        <v>9</v>
      </c>
      <c r="G35" s="19">
        <v>0</v>
      </c>
      <c r="H35" s="19">
        <v>0</v>
      </c>
      <c r="I35" s="19">
        <v>3.3</v>
      </c>
      <c r="J35" s="19">
        <v>2.23</v>
      </c>
      <c r="K35" s="26">
        <f t="shared" ref="K35:K65" si="3">SUM(G35:J35)</f>
        <v>5.5299999999999994</v>
      </c>
      <c r="M35" s="19">
        <v>16.22</v>
      </c>
      <c r="N35" s="19">
        <v>18.28</v>
      </c>
      <c r="O35" s="19">
        <v>3.68</v>
      </c>
      <c r="P35" s="19">
        <v>2.21</v>
      </c>
      <c r="Q35" s="26">
        <f t="shared" si="1"/>
        <v>40.39</v>
      </c>
      <c r="S35" s="11">
        <f t="shared" si="2"/>
        <v>45.92</v>
      </c>
    </row>
    <row r="36" spans="1:19" x14ac:dyDescent="0.25">
      <c r="A36" s="11">
        <v>35</v>
      </c>
      <c r="B36" s="11">
        <v>35</v>
      </c>
      <c r="C36" s="21" t="s">
        <v>100</v>
      </c>
      <c r="D36" s="21"/>
      <c r="E36" s="21" t="s">
        <v>101</v>
      </c>
      <c r="F36" s="19" t="s">
        <v>9</v>
      </c>
      <c r="G36" s="19">
        <v>0</v>
      </c>
      <c r="H36" s="19">
        <v>0</v>
      </c>
      <c r="I36" s="19">
        <v>3.34</v>
      </c>
      <c r="J36" s="19">
        <v>3.47</v>
      </c>
      <c r="K36" s="26">
        <f t="shared" si="3"/>
        <v>6.8100000000000005</v>
      </c>
      <c r="M36" s="19">
        <v>14.05</v>
      </c>
      <c r="N36" s="19">
        <v>0</v>
      </c>
      <c r="O36" s="19">
        <v>0</v>
      </c>
      <c r="P36" s="19">
        <v>0</v>
      </c>
      <c r="Q36" s="26">
        <f t="shared" si="1"/>
        <v>14.05</v>
      </c>
      <c r="S36" s="11">
        <f t="shared" si="2"/>
        <v>20.86</v>
      </c>
    </row>
    <row r="37" spans="1:19" x14ac:dyDescent="0.25">
      <c r="A37" s="11">
        <v>36</v>
      </c>
      <c r="B37" s="11">
        <v>36</v>
      </c>
      <c r="C37" s="21" t="s">
        <v>68</v>
      </c>
      <c r="D37" s="21"/>
      <c r="E37" s="21" t="s">
        <v>102</v>
      </c>
      <c r="F37" s="23" t="s">
        <v>74</v>
      </c>
      <c r="G37" s="19">
        <v>14.57</v>
      </c>
      <c r="H37" s="19">
        <v>15.48</v>
      </c>
      <c r="I37" s="19">
        <v>3.13</v>
      </c>
      <c r="J37" s="19">
        <v>3.83</v>
      </c>
      <c r="K37" s="26">
        <f t="shared" si="3"/>
        <v>37.01</v>
      </c>
      <c r="M37" s="19">
        <v>14.56</v>
      </c>
      <c r="N37" s="19">
        <v>18.13</v>
      </c>
      <c r="O37" s="19">
        <v>3.7</v>
      </c>
      <c r="P37" s="19">
        <v>3.74</v>
      </c>
      <c r="Q37" s="26">
        <f t="shared" si="1"/>
        <v>40.130000000000003</v>
      </c>
      <c r="S37" s="11">
        <f t="shared" si="2"/>
        <v>77.14</v>
      </c>
    </row>
    <row r="38" spans="1:19" x14ac:dyDescent="0.25">
      <c r="A38" s="11">
        <v>37</v>
      </c>
      <c r="B38" s="11">
        <v>37</v>
      </c>
      <c r="C38" s="21" t="s">
        <v>103</v>
      </c>
      <c r="D38" s="21"/>
      <c r="E38" s="21" t="s">
        <v>104</v>
      </c>
      <c r="F38" s="19" t="s">
        <v>9</v>
      </c>
      <c r="G38" s="19">
        <v>14.63</v>
      </c>
      <c r="H38" s="19">
        <v>15.24</v>
      </c>
      <c r="I38" s="19">
        <v>2.92</v>
      </c>
      <c r="J38" s="19">
        <v>2.87</v>
      </c>
      <c r="K38" s="26">
        <f t="shared" si="3"/>
        <v>35.659999999999997</v>
      </c>
      <c r="M38" s="19">
        <v>0</v>
      </c>
      <c r="N38" s="19">
        <v>0</v>
      </c>
      <c r="O38" s="19">
        <v>3.08</v>
      </c>
      <c r="P38" s="19">
        <v>2.67</v>
      </c>
      <c r="Q38" s="26">
        <f t="shared" si="1"/>
        <v>5.75</v>
      </c>
      <c r="S38" s="11">
        <f t="shared" si="2"/>
        <v>41.41</v>
      </c>
    </row>
    <row r="39" spans="1:19" x14ac:dyDescent="0.25">
      <c r="A39" s="11">
        <v>38</v>
      </c>
      <c r="B39" s="11">
        <v>38</v>
      </c>
      <c r="C39" s="21" t="s">
        <v>53</v>
      </c>
      <c r="D39" s="21"/>
      <c r="E39" s="21" t="s">
        <v>54</v>
      </c>
      <c r="F39" s="19" t="s">
        <v>9</v>
      </c>
      <c r="G39" s="19">
        <v>14.42</v>
      </c>
      <c r="H39" s="19">
        <v>15.46</v>
      </c>
      <c r="I39" s="19">
        <v>4.45</v>
      </c>
      <c r="J39" s="19">
        <v>5.14</v>
      </c>
      <c r="K39" s="26">
        <f t="shared" si="3"/>
        <v>39.470000000000006</v>
      </c>
      <c r="M39" s="19">
        <v>19.079999999999998</v>
      </c>
      <c r="N39" s="19">
        <v>17.04</v>
      </c>
      <c r="O39" s="19">
        <v>5.04</v>
      </c>
      <c r="P39" s="19">
        <v>4.83</v>
      </c>
      <c r="Q39" s="26">
        <f t="shared" si="1"/>
        <v>45.989999999999995</v>
      </c>
      <c r="S39" s="11">
        <f t="shared" si="2"/>
        <v>85.460000000000008</v>
      </c>
    </row>
    <row r="40" spans="1:19" x14ac:dyDescent="0.25">
      <c r="A40" s="11">
        <v>39</v>
      </c>
      <c r="B40" s="11">
        <v>39</v>
      </c>
      <c r="C40" s="21" t="s">
        <v>49</v>
      </c>
      <c r="D40" s="21"/>
      <c r="E40" s="21" t="s">
        <v>67</v>
      </c>
      <c r="F40" s="19" t="s">
        <v>9</v>
      </c>
      <c r="G40" s="19">
        <v>16.75</v>
      </c>
      <c r="H40" s="19">
        <v>15.41</v>
      </c>
      <c r="I40" s="19">
        <v>3.5</v>
      </c>
      <c r="J40" s="19">
        <v>0</v>
      </c>
      <c r="K40" s="26">
        <f t="shared" si="3"/>
        <v>35.659999999999997</v>
      </c>
      <c r="M40" s="19">
        <v>14.72</v>
      </c>
      <c r="N40" s="19">
        <v>13.5</v>
      </c>
      <c r="O40" s="19">
        <v>5.24</v>
      </c>
      <c r="P40" s="19">
        <v>0</v>
      </c>
      <c r="Q40" s="26">
        <f t="shared" si="1"/>
        <v>33.46</v>
      </c>
      <c r="S40" s="11">
        <f t="shared" si="2"/>
        <v>69.12</v>
      </c>
    </row>
    <row r="41" spans="1:19" x14ac:dyDescent="0.25">
      <c r="A41" s="11">
        <v>40</v>
      </c>
      <c r="B41" s="11">
        <v>40</v>
      </c>
      <c r="C41" s="19" t="s">
        <v>105</v>
      </c>
      <c r="E41" s="19" t="s">
        <v>40</v>
      </c>
      <c r="G41" s="19">
        <v>13.6</v>
      </c>
      <c r="H41" s="19">
        <v>16.68</v>
      </c>
      <c r="I41" s="19">
        <v>3.63</v>
      </c>
      <c r="J41" s="19">
        <v>3.83</v>
      </c>
      <c r="K41" s="26">
        <f t="shared" si="3"/>
        <v>37.74</v>
      </c>
      <c r="M41" s="19">
        <v>13.59</v>
      </c>
      <c r="N41" s="19">
        <v>16.399999999999999</v>
      </c>
      <c r="O41" s="19">
        <v>4.6500000000000004</v>
      </c>
      <c r="P41" s="19">
        <v>3.6</v>
      </c>
      <c r="Q41" s="26">
        <f t="shared" si="1"/>
        <v>38.24</v>
      </c>
      <c r="S41" s="11">
        <f t="shared" si="2"/>
        <v>75.98</v>
      </c>
    </row>
    <row r="42" spans="1:19" x14ac:dyDescent="0.25">
      <c r="A42" s="11">
        <v>41</v>
      </c>
      <c r="B42" s="11">
        <v>41</v>
      </c>
      <c r="C42" s="21" t="s">
        <v>30</v>
      </c>
      <c r="D42" s="21" t="s">
        <v>9</v>
      </c>
      <c r="E42" s="21" t="s">
        <v>59</v>
      </c>
      <c r="F42" s="19" t="s">
        <v>9</v>
      </c>
      <c r="G42" s="19">
        <v>19.71</v>
      </c>
      <c r="H42" s="19">
        <v>14.75</v>
      </c>
      <c r="I42" s="19">
        <v>3.55</v>
      </c>
      <c r="J42" s="19">
        <v>2.36</v>
      </c>
      <c r="K42" s="26">
        <f t="shared" si="3"/>
        <v>40.369999999999997</v>
      </c>
      <c r="M42" s="19">
        <v>15.23</v>
      </c>
      <c r="N42" s="19">
        <v>17.95</v>
      </c>
      <c r="O42" s="19">
        <v>3.98</v>
      </c>
      <c r="P42" s="19">
        <v>2.5</v>
      </c>
      <c r="Q42" s="26">
        <f t="shared" si="1"/>
        <v>39.659999999999997</v>
      </c>
      <c r="S42" s="11">
        <f t="shared" si="2"/>
        <v>80.03</v>
      </c>
    </row>
    <row r="43" spans="1:19" x14ac:dyDescent="0.25">
      <c r="A43" s="11">
        <v>42</v>
      </c>
      <c r="B43" s="11">
        <v>42</v>
      </c>
      <c r="C43" s="21" t="s">
        <v>107</v>
      </c>
      <c r="D43" s="21"/>
      <c r="E43" s="21" t="s">
        <v>27</v>
      </c>
      <c r="F43" s="19" t="s">
        <v>9</v>
      </c>
      <c r="G43" s="19">
        <v>15.62</v>
      </c>
      <c r="H43" s="19">
        <v>15.77</v>
      </c>
      <c r="I43" s="19">
        <v>4.78</v>
      </c>
      <c r="J43" s="19">
        <v>0</v>
      </c>
      <c r="K43" s="26">
        <f t="shared" si="3"/>
        <v>36.17</v>
      </c>
      <c r="M43" s="19">
        <v>23.56</v>
      </c>
      <c r="N43" s="19">
        <v>0</v>
      </c>
      <c r="O43" s="19">
        <v>3.9</v>
      </c>
      <c r="P43" s="19">
        <v>4.34</v>
      </c>
      <c r="Q43" s="26">
        <f t="shared" si="1"/>
        <v>31.799999999999997</v>
      </c>
      <c r="S43" s="11">
        <f t="shared" si="2"/>
        <v>67.97</v>
      </c>
    </row>
    <row r="44" spans="1:19" x14ac:dyDescent="0.25">
      <c r="A44" s="11">
        <v>43</v>
      </c>
      <c r="B44" s="11">
        <v>43</v>
      </c>
      <c r="C44" s="21" t="s">
        <v>108</v>
      </c>
      <c r="D44" s="21"/>
      <c r="E44" s="21" t="s">
        <v>109</v>
      </c>
      <c r="F44" s="19" t="s">
        <v>9</v>
      </c>
      <c r="G44" s="19">
        <v>16.05</v>
      </c>
      <c r="H44" s="19">
        <v>13.72</v>
      </c>
      <c r="I44" s="19">
        <v>3.17</v>
      </c>
      <c r="J44" s="19">
        <v>0</v>
      </c>
      <c r="K44" s="26">
        <f t="shared" si="3"/>
        <v>32.940000000000005</v>
      </c>
      <c r="M44" s="19">
        <v>15.22</v>
      </c>
      <c r="N44" s="19">
        <v>17.829999999999998</v>
      </c>
      <c r="O44" s="19">
        <v>0</v>
      </c>
      <c r="P44" s="19">
        <v>0</v>
      </c>
      <c r="Q44" s="26">
        <f t="shared" si="1"/>
        <v>33.049999999999997</v>
      </c>
      <c r="S44" s="11">
        <f t="shared" si="2"/>
        <v>65.990000000000009</v>
      </c>
    </row>
    <row r="45" spans="1:19" x14ac:dyDescent="0.25">
      <c r="A45" s="11">
        <v>44</v>
      </c>
      <c r="B45" s="11">
        <v>44</v>
      </c>
      <c r="C45" s="21" t="s">
        <v>110</v>
      </c>
      <c r="D45" s="21"/>
      <c r="E45" s="21" t="s">
        <v>63</v>
      </c>
      <c r="F45" s="19" t="s">
        <v>9</v>
      </c>
      <c r="G45" s="19">
        <v>19.579999999999998</v>
      </c>
      <c r="H45" s="19">
        <v>0</v>
      </c>
      <c r="I45" s="19">
        <v>0</v>
      </c>
      <c r="J45" s="19">
        <v>0</v>
      </c>
      <c r="K45" s="26">
        <f t="shared" si="3"/>
        <v>19.579999999999998</v>
      </c>
      <c r="M45" s="19">
        <v>0</v>
      </c>
      <c r="N45" s="19">
        <v>0</v>
      </c>
      <c r="O45" s="19">
        <v>4.49</v>
      </c>
      <c r="P45" s="19">
        <v>1.81</v>
      </c>
      <c r="Q45" s="26">
        <f t="shared" si="1"/>
        <v>6.3000000000000007</v>
      </c>
      <c r="S45" s="11">
        <f t="shared" si="2"/>
        <v>25.88</v>
      </c>
    </row>
    <row r="46" spans="1:19" x14ac:dyDescent="0.25">
      <c r="A46" s="11">
        <v>45</v>
      </c>
      <c r="B46" s="11">
        <v>45</v>
      </c>
      <c r="C46" s="21" t="s">
        <v>111</v>
      </c>
      <c r="D46" s="21"/>
      <c r="E46" s="21" t="s">
        <v>60</v>
      </c>
      <c r="F46" s="19" t="s">
        <v>9</v>
      </c>
      <c r="G46" s="19">
        <v>15.43</v>
      </c>
      <c r="H46" s="19">
        <v>17.28</v>
      </c>
      <c r="I46" s="19">
        <v>3.88</v>
      </c>
      <c r="J46" s="19">
        <v>1.31</v>
      </c>
      <c r="K46" s="26">
        <f t="shared" si="3"/>
        <v>37.900000000000006</v>
      </c>
      <c r="M46" s="19">
        <v>0</v>
      </c>
      <c r="N46" s="19">
        <v>0</v>
      </c>
      <c r="O46" s="19">
        <v>0</v>
      </c>
      <c r="P46" s="19">
        <v>0</v>
      </c>
      <c r="Q46" s="26">
        <f t="shared" si="1"/>
        <v>0</v>
      </c>
      <c r="S46" s="11">
        <f t="shared" si="2"/>
        <v>37.900000000000006</v>
      </c>
    </row>
    <row r="47" spans="1:19" x14ac:dyDescent="0.25">
      <c r="A47" s="11">
        <v>46</v>
      </c>
      <c r="B47" s="11">
        <v>46</v>
      </c>
      <c r="C47" s="21" t="s">
        <v>112</v>
      </c>
      <c r="D47" s="21"/>
      <c r="E47" s="21" t="s">
        <v>113</v>
      </c>
      <c r="F47" s="19" t="s">
        <v>9</v>
      </c>
      <c r="G47" s="19">
        <v>15.69</v>
      </c>
      <c r="H47" s="19">
        <v>0</v>
      </c>
      <c r="I47" s="19">
        <v>3.69</v>
      </c>
      <c r="J47" s="19">
        <v>0</v>
      </c>
      <c r="K47" s="26">
        <f t="shared" si="3"/>
        <v>19.38</v>
      </c>
      <c r="M47" s="19">
        <v>14.88</v>
      </c>
      <c r="N47" s="19">
        <v>4.18</v>
      </c>
      <c r="O47" s="19">
        <v>3.64</v>
      </c>
      <c r="P47" s="19">
        <v>0</v>
      </c>
      <c r="Q47" s="26">
        <f t="shared" si="1"/>
        <v>22.700000000000003</v>
      </c>
      <c r="S47" s="11">
        <f t="shared" si="2"/>
        <v>42.08</v>
      </c>
    </row>
    <row r="48" spans="1:19" x14ac:dyDescent="0.25">
      <c r="A48" s="11">
        <v>47</v>
      </c>
      <c r="B48" s="11">
        <v>47</v>
      </c>
      <c r="C48" s="19" t="s">
        <v>114</v>
      </c>
      <c r="E48" s="19" t="s">
        <v>132</v>
      </c>
      <c r="F48" s="19" t="s">
        <v>9</v>
      </c>
      <c r="G48" s="19">
        <v>14.33</v>
      </c>
      <c r="H48" s="19">
        <v>16.55</v>
      </c>
      <c r="I48" s="19">
        <v>0</v>
      </c>
      <c r="J48" s="19">
        <v>0</v>
      </c>
      <c r="K48" s="26">
        <f t="shared" si="3"/>
        <v>30.880000000000003</v>
      </c>
      <c r="M48" s="19">
        <v>14.8</v>
      </c>
      <c r="N48" s="19">
        <v>0</v>
      </c>
      <c r="O48" s="19">
        <v>2.34</v>
      </c>
      <c r="P48" s="19">
        <v>3.76</v>
      </c>
      <c r="Q48" s="26">
        <f t="shared" si="1"/>
        <v>20.9</v>
      </c>
      <c r="S48" s="11">
        <f t="shared" si="2"/>
        <v>51.78</v>
      </c>
    </row>
    <row r="49" spans="1:19" x14ac:dyDescent="0.25">
      <c r="A49" s="11">
        <v>48</v>
      </c>
      <c r="B49" s="11">
        <v>48</v>
      </c>
      <c r="C49" s="21" t="s">
        <v>115</v>
      </c>
      <c r="D49" s="21"/>
      <c r="E49" s="21" t="s">
        <v>116</v>
      </c>
      <c r="F49" s="19" t="s">
        <v>9</v>
      </c>
      <c r="G49" s="19">
        <v>19.88</v>
      </c>
      <c r="H49" s="19">
        <v>13.42</v>
      </c>
      <c r="I49" s="19">
        <v>4.78</v>
      </c>
      <c r="J49" s="19">
        <v>3.4</v>
      </c>
      <c r="K49" s="26">
        <f t="shared" si="3"/>
        <v>41.48</v>
      </c>
      <c r="M49" s="19">
        <v>16.989999999999998</v>
      </c>
      <c r="N49" s="19">
        <v>16.95</v>
      </c>
      <c r="O49" s="19">
        <v>3.76</v>
      </c>
      <c r="P49" s="19">
        <v>0</v>
      </c>
      <c r="Q49" s="26">
        <f t="shared" si="1"/>
        <v>37.699999999999996</v>
      </c>
      <c r="S49" s="11">
        <f t="shared" si="2"/>
        <v>79.179999999999993</v>
      </c>
    </row>
    <row r="50" spans="1:19" x14ac:dyDescent="0.25">
      <c r="A50" s="11">
        <v>49</v>
      </c>
      <c r="B50" s="11">
        <v>49</v>
      </c>
      <c r="C50" s="21" t="s">
        <v>142</v>
      </c>
      <c r="D50" s="21"/>
      <c r="E50" s="21" t="s">
        <v>55</v>
      </c>
      <c r="F50" s="19" t="s">
        <v>9</v>
      </c>
      <c r="G50" s="19">
        <v>16.5</v>
      </c>
      <c r="H50" s="19">
        <v>0</v>
      </c>
      <c r="I50" s="19">
        <v>3.82</v>
      </c>
      <c r="J50" s="19">
        <v>3.56</v>
      </c>
      <c r="K50" s="26">
        <f t="shared" si="3"/>
        <v>23.88</v>
      </c>
      <c r="M50" s="19">
        <v>0</v>
      </c>
      <c r="N50" s="19">
        <v>0</v>
      </c>
      <c r="O50" s="19">
        <v>0</v>
      </c>
      <c r="P50" s="19">
        <v>0</v>
      </c>
      <c r="Q50" s="26">
        <v>0</v>
      </c>
      <c r="S50" s="11">
        <f t="shared" si="2"/>
        <v>23.88</v>
      </c>
    </row>
    <row r="51" spans="1:19" x14ac:dyDescent="0.25">
      <c r="A51" s="11">
        <v>50</v>
      </c>
      <c r="B51" s="11">
        <v>50</v>
      </c>
      <c r="C51" s="21" t="s">
        <v>31</v>
      </c>
      <c r="D51" s="21"/>
      <c r="E51" s="21" t="s">
        <v>32</v>
      </c>
      <c r="F51" s="19" t="s">
        <v>9</v>
      </c>
      <c r="G51" s="19">
        <v>14.12</v>
      </c>
      <c r="H51" s="19">
        <v>3.48</v>
      </c>
      <c r="I51" s="19">
        <v>4.09</v>
      </c>
      <c r="J51" s="19">
        <v>3.76</v>
      </c>
      <c r="K51" s="26">
        <f t="shared" si="3"/>
        <v>25.449999999999996</v>
      </c>
      <c r="M51" s="19">
        <v>11.33</v>
      </c>
      <c r="N51" s="19">
        <v>17.72</v>
      </c>
      <c r="O51" s="19">
        <v>2.77</v>
      </c>
      <c r="P51" s="19">
        <v>0</v>
      </c>
      <c r="Q51" s="26">
        <f t="shared" si="1"/>
        <v>31.819999999999997</v>
      </c>
      <c r="S51" s="11">
        <f t="shared" si="2"/>
        <v>57.269999999999996</v>
      </c>
    </row>
    <row r="52" spans="1:19" x14ac:dyDescent="0.25">
      <c r="A52" s="11">
        <v>51</v>
      </c>
      <c r="B52" s="11">
        <v>51</v>
      </c>
      <c r="C52" s="21" t="s">
        <v>70</v>
      </c>
      <c r="D52" s="21"/>
      <c r="E52" s="21" t="s">
        <v>137</v>
      </c>
      <c r="F52" s="19" t="s">
        <v>74</v>
      </c>
      <c r="G52" s="19">
        <v>0</v>
      </c>
      <c r="H52" s="19">
        <v>0</v>
      </c>
      <c r="I52" s="19">
        <v>0</v>
      </c>
      <c r="J52" s="19">
        <v>0</v>
      </c>
      <c r="K52" s="26">
        <f t="shared" si="3"/>
        <v>0</v>
      </c>
      <c r="M52" s="19">
        <v>0</v>
      </c>
      <c r="N52" s="19">
        <v>0</v>
      </c>
      <c r="O52" s="19">
        <v>3.91</v>
      </c>
      <c r="P52" s="19">
        <v>0</v>
      </c>
      <c r="Q52" s="26">
        <f t="shared" si="1"/>
        <v>3.91</v>
      </c>
      <c r="S52" s="11">
        <f t="shared" si="2"/>
        <v>3.91</v>
      </c>
    </row>
    <row r="53" spans="1:19" x14ac:dyDescent="0.25">
      <c r="A53" s="11">
        <v>52</v>
      </c>
      <c r="B53" s="11">
        <v>52</v>
      </c>
      <c r="C53" s="21" t="s">
        <v>118</v>
      </c>
      <c r="D53" s="21"/>
      <c r="E53" s="21" t="s">
        <v>119</v>
      </c>
      <c r="F53" s="19" t="s">
        <v>74</v>
      </c>
      <c r="G53" s="19">
        <v>15.01</v>
      </c>
      <c r="H53" s="19">
        <v>17.46</v>
      </c>
      <c r="I53" s="19">
        <v>4.91</v>
      </c>
      <c r="J53" s="19">
        <v>1.19</v>
      </c>
      <c r="K53" s="26">
        <f t="shared" si="3"/>
        <v>38.569999999999993</v>
      </c>
      <c r="M53" s="19">
        <v>13.23</v>
      </c>
      <c r="N53" s="19">
        <v>0</v>
      </c>
      <c r="O53" s="19">
        <v>0</v>
      </c>
      <c r="P53" s="19">
        <v>0</v>
      </c>
      <c r="Q53" s="26">
        <f t="shared" si="1"/>
        <v>13.23</v>
      </c>
      <c r="S53" s="11">
        <f t="shared" si="2"/>
        <v>51.8</v>
      </c>
    </row>
    <row r="54" spans="1:19" x14ac:dyDescent="0.25">
      <c r="A54" s="11">
        <v>53</v>
      </c>
      <c r="B54" s="11">
        <v>53</v>
      </c>
      <c r="C54" s="21" t="s">
        <v>12</v>
      </c>
      <c r="D54" s="21"/>
      <c r="E54" s="21" t="s">
        <v>13</v>
      </c>
      <c r="F54" s="19" t="s">
        <v>9</v>
      </c>
      <c r="G54" s="19">
        <v>12.42</v>
      </c>
      <c r="H54" s="19">
        <v>15.21</v>
      </c>
      <c r="I54" s="19">
        <v>2.83</v>
      </c>
      <c r="J54" s="19">
        <v>2.87</v>
      </c>
      <c r="K54" s="26">
        <f t="shared" si="3"/>
        <v>33.33</v>
      </c>
      <c r="M54" s="19">
        <v>15.9</v>
      </c>
      <c r="N54" s="19">
        <v>15.68</v>
      </c>
      <c r="O54" s="19">
        <v>3.98</v>
      </c>
      <c r="P54" s="19">
        <v>0</v>
      </c>
      <c r="Q54" s="26">
        <f t="shared" si="1"/>
        <v>35.559999999999995</v>
      </c>
      <c r="S54" s="11">
        <f t="shared" si="2"/>
        <v>68.889999999999986</v>
      </c>
    </row>
    <row r="55" spans="1:19" x14ac:dyDescent="0.25">
      <c r="A55" s="11">
        <v>54</v>
      </c>
      <c r="B55" s="11">
        <v>54</v>
      </c>
      <c r="C55" s="21" t="s">
        <v>120</v>
      </c>
      <c r="D55" s="21"/>
      <c r="E55" s="21" t="s">
        <v>121</v>
      </c>
      <c r="F55" s="19" t="s">
        <v>9</v>
      </c>
      <c r="G55" s="19">
        <v>21.1</v>
      </c>
      <c r="H55" s="19">
        <v>18.399999999999999</v>
      </c>
      <c r="I55" s="19">
        <v>2.35</v>
      </c>
      <c r="J55" s="19">
        <v>4.04</v>
      </c>
      <c r="K55" s="26">
        <f t="shared" si="3"/>
        <v>45.89</v>
      </c>
      <c r="M55" s="19">
        <v>0</v>
      </c>
      <c r="N55" s="19">
        <v>0</v>
      </c>
      <c r="O55" s="19">
        <v>2.76</v>
      </c>
      <c r="P55" s="19">
        <v>3.43</v>
      </c>
      <c r="Q55" s="26">
        <f t="shared" si="1"/>
        <v>6.1899999999999995</v>
      </c>
      <c r="S55" s="11">
        <f t="shared" si="2"/>
        <v>52.08</v>
      </c>
    </row>
    <row r="56" spans="1:19" x14ac:dyDescent="0.25">
      <c r="A56" s="11">
        <v>55</v>
      </c>
      <c r="B56" s="11">
        <v>55</v>
      </c>
      <c r="C56" s="21" t="s">
        <v>122</v>
      </c>
      <c r="D56" s="21"/>
      <c r="E56" s="21" t="s">
        <v>14</v>
      </c>
      <c r="F56" s="19" t="s">
        <v>9</v>
      </c>
      <c r="G56" s="19">
        <v>13.4</v>
      </c>
      <c r="H56" s="19">
        <v>11.94</v>
      </c>
      <c r="I56" s="19">
        <v>4.2699999999999996</v>
      </c>
      <c r="J56" s="19">
        <v>0</v>
      </c>
      <c r="K56" s="26">
        <f t="shared" si="3"/>
        <v>29.61</v>
      </c>
      <c r="M56" s="19">
        <v>19.28</v>
      </c>
      <c r="N56" s="19">
        <v>0</v>
      </c>
      <c r="O56" s="19">
        <v>3.16</v>
      </c>
      <c r="P56" s="19">
        <v>0</v>
      </c>
      <c r="Q56" s="26">
        <f t="shared" si="1"/>
        <v>22.44</v>
      </c>
      <c r="S56" s="11">
        <f t="shared" si="2"/>
        <v>52.05</v>
      </c>
    </row>
    <row r="57" spans="1:19" x14ac:dyDescent="0.25">
      <c r="A57" s="11">
        <v>56</v>
      </c>
      <c r="B57" s="11">
        <v>56</v>
      </c>
      <c r="C57" s="21" t="s">
        <v>123</v>
      </c>
      <c r="E57" s="19" t="s">
        <v>131</v>
      </c>
      <c r="F57" s="19" t="s">
        <v>9</v>
      </c>
      <c r="G57" s="19">
        <v>20.38</v>
      </c>
      <c r="H57" s="19">
        <v>13.81</v>
      </c>
      <c r="I57" s="19">
        <v>3.36</v>
      </c>
      <c r="J57" s="19">
        <v>0</v>
      </c>
      <c r="K57" s="26">
        <f t="shared" si="3"/>
        <v>37.549999999999997</v>
      </c>
      <c r="M57" s="19">
        <v>18.38</v>
      </c>
      <c r="N57" s="19">
        <v>15.14</v>
      </c>
      <c r="O57" s="19">
        <v>3.33</v>
      </c>
      <c r="P57" s="19">
        <v>4.07</v>
      </c>
      <c r="Q57" s="26">
        <f t="shared" si="1"/>
        <v>40.919999999999995</v>
      </c>
      <c r="S57" s="11">
        <f t="shared" si="2"/>
        <v>78.47</v>
      </c>
    </row>
    <row r="58" spans="1:19" x14ac:dyDescent="0.25">
      <c r="A58" s="11">
        <v>57</v>
      </c>
      <c r="B58" s="11">
        <v>57</v>
      </c>
      <c r="C58" s="24" t="s">
        <v>124</v>
      </c>
      <c r="D58" s="25"/>
      <c r="E58" s="25" t="s">
        <v>125</v>
      </c>
      <c r="F58" s="25" t="s">
        <v>9</v>
      </c>
      <c r="G58" s="26">
        <v>0</v>
      </c>
      <c r="H58" s="25">
        <v>0</v>
      </c>
      <c r="I58" s="25">
        <v>0</v>
      </c>
      <c r="J58" s="25">
        <v>0</v>
      </c>
      <c r="K58" s="26">
        <f t="shared" si="3"/>
        <v>0</v>
      </c>
      <c r="M58" s="19">
        <v>0</v>
      </c>
      <c r="N58" s="19">
        <v>0</v>
      </c>
      <c r="O58" s="19">
        <v>0</v>
      </c>
      <c r="P58" s="19">
        <v>0</v>
      </c>
      <c r="Q58" s="26">
        <f>SUM(M58:P58)</f>
        <v>0</v>
      </c>
      <c r="S58" s="11">
        <f>SUM(K58+Q58)</f>
        <v>0</v>
      </c>
    </row>
    <row r="59" spans="1:19" x14ac:dyDescent="0.25">
      <c r="A59" s="11">
        <v>58</v>
      </c>
      <c r="B59" s="11">
        <v>58</v>
      </c>
      <c r="C59" s="21" t="s">
        <v>51</v>
      </c>
      <c r="E59" s="21" t="s">
        <v>139</v>
      </c>
      <c r="F59" s="19" t="s">
        <v>9</v>
      </c>
      <c r="G59" s="19">
        <v>18.760000000000002</v>
      </c>
      <c r="H59" s="19">
        <v>20.149999999999999</v>
      </c>
      <c r="I59" s="19">
        <v>2.85</v>
      </c>
      <c r="J59" s="19">
        <v>3.76</v>
      </c>
      <c r="K59" s="26">
        <f t="shared" si="3"/>
        <v>45.519999999999996</v>
      </c>
      <c r="M59" s="19">
        <v>8.84</v>
      </c>
      <c r="N59" s="19">
        <v>14.89</v>
      </c>
      <c r="O59" s="19">
        <v>3.09</v>
      </c>
      <c r="P59" s="19">
        <v>4.8</v>
      </c>
      <c r="Q59" s="26">
        <f t="shared" si="1"/>
        <v>31.62</v>
      </c>
      <c r="S59" s="11">
        <f t="shared" si="2"/>
        <v>77.14</v>
      </c>
    </row>
    <row r="60" spans="1:19" x14ac:dyDescent="0.25">
      <c r="A60" s="11">
        <v>59</v>
      </c>
      <c r="B60" s="11">
        <v>59</v>
      </c>
      <c r="C60" s="19" t="s">
        <v>65</v>
      </c>
      <c r="D60" s="27"/>
      <c r="E60" s="19" t="s">
        <v>64</v>
      </c>
      <c r="F60" s="27"/>
      <c r="G60" s="19">
        <v>14.55</v>
      </c>
      <c r="H60" s="19">
        <v>18.899999999999999</v>
      </c>
      <c r="I60" s="19">
        <v>4.3099999999999996</v>
      </c>
      <c r="J60" s="19">
        <v>3.4</v>
      </c>
      <c r="K60" s="26">
        <f t="shared" si="3"/>
        <v>41.160000000000004</v>
      </c>
      <c r="M60" s="19">
        <v>14.76</v>
      </c>
      <c r="N60" s="19">
        <v>14.84</v>
      </c>
      <c r="O60" s="19">
        <v>4.05</v>
      </c>
      <c r="P60" s="19">
        <v>3.86</v>
      </c>
      <c r="Q60" s="26">
        <f t="shared" si="1"/>
        <v>37.51</v>
      </c>
      <c r="S60" s="11">
        <f t="shared" si="2"/>
        <v>78.67</v>
      </c>
    </row>
    <row r="61" spans="1:19" x14ac:dyDescent="0.25">
      <c r="A61" s="11">
        <v>60</v>
      </c>
      <c r="B61" s="11">
        <v>60</v>
      </c>
      <c r="C61" s="19" t="s">
        <v>126</v>
      </c>
      <c r="E61" s="19" t="s">
        <v>127</v>
      </c>
      <c r="F61" s="19" t="s">
        <v>9</v>
      </c>
      <c r="G61" s="19">
        <v>15.9</v>
      </c>
      <c r="H61" s="19">
        <v>0</v>
      </c>
      <c r="I61" s="19">
        <v>3.32</v>
      </c>
      <c r="J61" s="19">
        <v>3.88</v>
      </c>
      <c r="K61" s="26">
        <f t="shared" si="3"/>
        <v>23.099999999999998</v>
      </c>
      <c r="M61" s="19">
        <v>14.11</v>
      </c>
      <c r="N61" s="19">
        <v>0</v>
      </c>
      <c r="O61" s="19">
        <v>3.33</v>
      </c>
      <c r="P61" s="19">
        <v>3.96</v>
      </c>
      <c r="Q61" s="26">
        <f t="shared" si="1"/>
        <v>21.4</v>
      </c>
      <c r="S61" s="11">
        <f t="shared" si="2"/>
        <v>44.5</v>
      </c>
    </row>
    <row r="62" spans="1:19" x14ac:dyDescent="0.25">
      <c r="A62" s="11">
        <v>61</v>
      </c>
      <c r="B62" s="11">
        <v>61</v>
      </c>
      <c r="C62" s="19" t="s">
        <v>48</v>
      </c>
      <c r="E62" s="19" t="s">
        <v>128</v>
      </c>
      <c r="F62" s="19" t="s">
        <v>9</v>
      </c>
      <c r="G62" s="19">
        <v>16.18</v>
      </c>
      <c r="H62" s="19">
        <v>15.89</v>
      </c>
      <c r="I62" s="19">
        <v>3.8</v>
      </c>
      <c r="J62" s="19">
        <v>3.84</v>
      </c>
      <c r="K62" s="26">
        <f t="shared" si="3"/>
        <v>39.709999999999994</v>
      </c>
      <c r="M62" s="19">
        <v>11.52</v>
      </c>
      <c r="N62" s="19">
        <v>16.96</v>
      </c>
      <c r="O62" s="19">
        <v>4.37</v>
      </c>
      <c r="P62" s="19">
        <v>4.68</v>
      </c>
      <c r="Q62" s="26">
        <f t="shared" si="1"/>
        <v>37.53</v>
      </c>
      <c r="S62" s="11">
        <f t="shared" si="2"/>
        <v>77.239999999999995</v>
      </c>
    </row>
    <row r="63" spans="1:19" x14ac:dyDescent="0.25">
      <c r="A63" s="11">
        <v>62</v>
      </c>
      <c r="B63" s="11">
        <v>62</v>
      </c>
      <c r="C63" s="21" t="s">
        <v>129</v>
      </c>
      <c r="D63" s="21"/>
      <c r="E63" s="21" t="s">
        <v>140</v>
      </c>
      <c r="G63" s="19">
        <v>17.86</v>
      </c>
      <c r="H63" s="19">
        <v>13.98</v>
      </c>
      <c r="I63" s="19">
        <v>0</v>
      </c>
      <c r="J63" s="19">
        <v>0</v>
      </c>
      <c r="K63" s="26">
        <f t="shared" si="3"/>
        <v>31.84</v>
      </c>
      <c r="M63" s="19">
        <v>14.6</v>
      </c>
      <c r="N63" s="19">
        <v>12.6</v>
      </c>
      <c r="O63" s="19">
        <v>2.63</v>
      </c>
      <c r="P63" s="19">
        <v>3.64</v>
      </c>
      <c r="Q63" s="26">
        <f t="shared" ref="Q63:Q65" si="4">SUM(M63:P63)</f>
        <v>33.47</v>
      </c>
      <c r="S63" s="11">
        <f t="shared" ref="S63:S65" si="5">SUM(K63+Q63)</f>
        <v>65.31</v>
      </c>
    </row>
    <row r="64" spans="1:19" x14ac:dyDescent="0.25">
      <c r="A64" s="11">
        <v>63</v>
      </c>
      <c r="B64" s="11">
        <v>63</v>
      </c>
      <c r="C64" s="19" t="s">
        <v>135</v>
      </c>
      <c r="E64" s="19" t="s">
        <v>136</v>
      </c>
      <c r="G64" s="19">
        <v>12.69</v>
      </c>
      <c r="H64" s="19">
        <v>19.54</v>
      </c>
      <c r="I64" s="19">
        <v>0</v>
      </c>
      <c r="J64" s="19">
        <v>0</v>
      </c>
      <c r="K64" s="26">
        <f t="shared" si="3"/>
        <v>32.229999999999997</v>
      </c>
      <c r="M64" s="19">
        <v>13.04</v>
      </c>
      <c r="N64" s="19">
        <v>15.36</v>
      </c>
      <c r="O64" s="19">
        <v>2.92</v>
      </c>
      <c r="P64" s="19">
        <v>2.62</v>
      </c>
      <c r="Q64" s="26">
        <f t="shared" si="4"/>
        <v>33.94</v>
      </c>
      <c r="S64" s="11">
        <f t="shared" si="5"/>
        <v>66.169999999999987</v>
      </c>
    </row>
    <row r="65" spans="1:19" x14ac:dyDescent="0.25">
      <c r="A65" s="11">
        <v>64</v>
      </c>
      <c r="B65" s="11">
        <v>64</v>
      </c>
      <c r="C65" s="19" t="s">
        <v>138</v>
      </c>
      <c r="E65" s="19" t="s">
        <v>69</v>
      </c>
      <c r="G65" s="19">
        <v>16.329999999999998</v>
      </c>
      <c r="H65" s="19">
        <v>15.83</v>
      </c>
      <c r="I65" s="19">
        <v>3.45</v>
      </c>
      <c r="J65" s="19">
        <v>1.88</v>
      </c>
      <c r="K65" s="26">
        <f t="shared" si="3"/>
        <v>37.49</v>
      </c>
      <c r="M65" s="19">
        <v>10.76</v>
      </c>
      <c r="N65" s="19">
        <v>12.78</v>
      </c>
      <c r="O65" s="19">
        <v>0</v>
      </c>
      <c r="P65" s="19">
        <v>1.97</v>
      </c>
      <c r="Q65" s="26">
        <f t="shared" si="4"/>
        <v>25.509999999999998</v>
      </c>
      <c r="S65" s="11">
        <f t="shared" si="5"/>
        <v>63</v>
      </c>
    </row>
    <row r="66" spans="1:19" x14ac:dyDescent="0.25">
      <c r="Q66" s="19" t="s">
        <v>74</v>
      </c>
    </row>
  </sheetData>
  <printOptions gridLines="1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Day 1 standing</vt:lpstr>
      <vt:lpstr>Day 2 Standing</vt:lpstr>
      <vt:lpstr>Sheet4</vt:lpstr>
      <vt:lpstr>Sheet3</vt:lpstr>
      <vt:lpstr>Day 1</vt:lpstr>
      <vt:lpstr>Day 2</vt:lpstr>
      <vt:lpstr>'Day 2'!Print_Area</vt:lpstr>
      <vt:lpstr>'Day 2 Standing'!Print_Area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Bradley Durick</dc:creator>
  <cp:lastModifiedBy>Bradley Durick</cp:lastModifiedBy>
  <cp:lastPrinted>2024-08-10T14:35:58Z</cp:lastPrinted>
  <dcterms:created xsi:type="dcterms:W3CDTF">2021-01-29T01:10:34Z</dcterms:created>
  <dcterms:modified xsi:type="dcterms:W3CDTF">2024-08-11T06:07:20Z</dcterms:modified>
</cp:coreProperties>
</file>